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85" windowWidth="15135" windowHeight="921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'Лист1'!$B$4:$AE$34</definedName>
    <definedName name="график">'[1]ЗАЕМ'!#REF!</definedName>
    <definedName name="_xlnm.Print_Area" localSheetId="0">'Лист1'!$B$1:$J$34</definedName>
  </definedNames>
  <calcPr fullCalcOnLoad="1" refMode="R1C1"/>
</workbook>
</file>

<file path=xl/sharedStrings.xml><?xml version="1.0" encoding="utf-8"?>
<sst xmlns="http://schemas.openxmlformats.org/spreadsheetml/2006/main" count="161" uniqueCount="84">
  <si>
    <t>наименование юридического лица или фамилия, имя и отчество (если имеется) индивидуального предпринимателя</t>
  </si>
  <si>
    <t>ОГРН</t>
  </si>
  <si>
    <t>ИНН</t>
  </si>
  <si>
    <t>вид поддержки</t>
  </si>
  <si>
    <t>форма поддержки</t>
  </si>
  <si>
    <t>размер поддержки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</si>
  <si>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</si>
  <si>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</si>
  <si>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Информацияо нарушении порядка и условий предоставления поддержки (если имеется), в том числе о нецелевом использовании средств поддержки
</t>
  </si>
  <si>
    <t>Итого:</t>
  </si>
  <si>
    <t>Вид деятельности</t>
  </si>
  <si>
    <t>Микрофинансирование</t>
  </si>
  <si>
    <t>Финансовая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</si>
  <si>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</si>
  <si>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срок оказания поддержки, мес.</t>
  </si>
  <si>
    <t>Якутск</t>
  </si>
  <si>
    <t>Намский</t>
  </si>
  <si>
    <t>Мохсоголлох</t>
  </si>
  <si>
    <t>01.41 Разведение молочного крупного рогатого скота, производство сырого молока</t>
  </si>
  <si>
    <t>ООО "ЯкутПродСнаб"</t>
  </si>
  <si>
    <t>ИП Готовцев Егор Иннокентьевич</t>
  </si>
  <si>
    <t>ООО Северное сияние  ПКФ  (г.Якутск)</t>
  </si>
  <si>
    <t>ИП Дударенко Виктория Семеновна</t>
  </si>
  <si>
    <t>ООО "Северная транспортная компания"</t>
  </si>
  <si>
    <t>ИП Назарова Александра Петровна</t>
  </si>
  <si>
    <t xml:space="preserve">ИП Алексеев Евгений Сергеевич </t>
  </si>
  <si>
    <t>ООО "Эрчим"</t>
  </si>
  <si>
    <t>Дельта Строй ООО</t>
  </si>
  <si>
    <t>ИП Самырова Юлия Юриевна</t>
  </si>
  <si>
    <t>ООО ТК-Мирный</t>
  </si>
  <si>
    <t>ИП Винокурова Ирина Семеновна</t>
  </si>
  <si>
    <t>ООО "УРУУ"</t>
  </si>
  <si>
    <t>ИП Леонова Влада Юрьевна</t>
  </si>
  <si>
    <t>ИП Чернин Олег Николаевич</t>
  </si>
  <si>
    <t>ИП Федоров Василий Владимирович</t>
  </si>
  <si>
    <t>ИП Колесов Игорь Иннокентьевич</t>
  </si>
  <si>
    <t>СХПК "Илгэ"</t>
  </si>
  <si>
    <t>ООО Ариат</t>
  </si>
  <si>
    <t>ООО "АудитСтандарт"</t>
  </si>
  <si>
    <t>ИП ГКФХ Игнатьев Павел Николаевич</t>
  </si>
  <si>
    <t>ИП Лощенков Тимофей Калинович</t>
  </si>
  <si>
    <t>ИП Сташков Олег Валентинович</t>
  </si>
  <si>
    <t>ИП Яковлев Петр Николаевич</t>
  </si>
  <si>
    <t>ИП Воробьев Игорь Иванович</t>
  </si>
  <si>
    <t>ИП Эверстова Елена Ивановна</t>
  </si>
  <si>
    <t>ИП Дудик Валерий Григорьевич</t>
  </si>
  <si>
    <t>Алданский</t>
  </si>
  <si>
    <t>Олекминский</t>
  </si>
  <si>
    <t>Томпонский</t>
  </si>
  <si>
    <t xml:space="preserve">Мирнинский </t>
  </si>
  <si>
    <t>г. Якутск</t>
  </si>
  <si>
    <t>Хангаласский</t>
  </si>
  <si>
    <t xml:space="preserve">Усть-Алданский </t>
  </si>
  <si>
    <t>Мирнинский</t>
  </si>
  <si>
    <t>Чурапчинский</t>
  </si>
  <si>
    <t>Усть-Майский</t>
  </si>
  <si>
    <t>1426333699/142601001</t>
  </si>
  <si>
    <t>87.30 Деятельность по уходу за престарелыми и инвалидами с ообеспечением проживания.</t>
  </si>
  <si>
    <t>1435327067/143501001</t>
  </si>
  <si>
    <t xml:space="preserve">93.13 Деятельность фитнес-центров. </t>
  </si>
  <si>
    <t xml:space="preserve">79.11 Деятельность туристических агентств  </t>
  </si>
  <si>
    <t>93.19 Деятельность в области спорта прочая</t>
  </si>
  <si>
    <t>49.41 Деятельность автомобильного грузового ьранспорта</t>
  </si>
  <si>
    <t>10.71. Производство хлеба и мучных кондитерских изделий, тортов и пирожных недлительного хранения</t>
  </si>
  <si>
    <t>55.10. Деятельность гостиниц и прочих мест для временного проживания</t>
  </si>
  <si>
    <t>10.71 Производство хлеба и мучных кондитерских изделий, тортов и пирожных недлительного хранения</t>
  </si>
  <si>
    <t>23.61 Производство изделий из бетона для использования в строительстве</t>
  </si>
  <si>
    <t>42.99 Строительство прочих инженерных сооружений</t>
  </si>
  <si>
    <t>56.29. Деятельность предприятий общественного питания по прочим видам организации питания</t>
  </si>
  <si>
    <t>56.10. Деятельность ресторанов и услуги по доставке продуктов питания</t>
  </si>
  <si>
    <t>32.99.8 Производство изделий народных художественных промыслов</t>
  </si>
  <si>
    <t>85.42.1 Деятельность школ подготовки
водителей автотранспортных средств</t>
  </si>
  <si>
    <t>22.23. Производство пластмассовых изделий, используемых в строительстве.</t>
  </si>
  <si>
    <t>18.12 Прочие виды полиграфической деятельности</t>
  </si>
  <si>
    <t>32.99.8. Производство изделий народных художественных промыслов</t>
  </si>
  <si>
    <t>10.51.2. Производство сливочного масла, топленого масла, масляной пасты, молочного жира, спредов и топленых сливочно-растительных смесей</t>
  </si>
  <si>
    <t>49.42 Предоставление услуг по перевозкам</t>
  </si>
  <si>
    <t>43.3 Работы строительные отделочные</t>
  </si>
  <si>
    <t>49.41.1. Перевозка грузов специализированными автотранспортными средствами</t>
  </si>
  <si>
    <t>49.4. Деятельность автомобильного грузового транспорта и услуги по перевозкам</t>
  </si>
  <si>
    <t>41.2. Строительство жилых и нежилых зданий</t>
  </si>
  <si>
    <t>16.10 Распиловка и строгание древесины</t>
  </si>
  <si>
    <t>49.31.21. Деятельность автобусного транспорта по регулярным внутригородским и пригородным пассажирским перевозкам</t>
  </si>
  <si>
    <t>Реестр получателей государственной поддержки (микрофинансирование) в ноябре 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</si>
</sst>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0_р_."/>
    <numFmt numFmtId="175" formatCode="#,##0.0"/>
    <numFmt numFmtId="176" formatCode="0.0%"/>
    <numFmt numFmtId="177" formatCode="[$-FC19]d\ mmmm\ yyyy\ &quot;г.&quot;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173" fontId="50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3" fontId="51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174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center" wrapText="1"/>
    </xf>
    <xf numFmtId="1" fontId="50" fillId="33" borderId="13" xfId="0" applyNumberFormat="1" applyFont="1" applyFill="1" applyBorder="1" applyAlignment="1">
      <alignment horizontal="left" vertical="center" wrapText="1"/>
    </xf>
    <xf numFmtId="2" fontId="50" fillId="33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E2"/>
    </sheetView>
  </sheetViews>
  <sheetFormatPr defaultColWidth="16.875" defaultRowHeight="12.75"/>
  <cols>
    <col min="1" max="1" width="4.625" style="12" customWidth="1"/>
    <col min="2" max="2" width="35.125" style="13" customWidth="1"/>
    <col min="3" max="3" width="26.25390625" style="16" customWidth="1"/>
    <col min="4" max="4" width="18.25390625" style="9" customWidth="1"/>
    <col min="5" max="5" width="18.125" style="38" customWidth="1"/>
    <col min="6" max="6" width="13.25390625" style="9" customWidth="1"/>
    <col min="7" max="7" width="12.875" style="12" customWidth="1"/>
    <col min="8" max="8" width="17.00390625" style="15" customWidth="1"/>
    <col min="9" max="9" width="10.625" style="14" customWidth="1"/>
    <col min="10" max="10" width="14.375" style="9" customWidth="1"/>
    <col min="11" max="11" width="38.375" style="10" customWidth="1"/>
    <col min="12" max="31" width="16.875" style="8" customWidth="1"/>
    <col min="32" max="16384" width="16.875" style="9" customWidth="1"/>
  </cols>
  <sheetData>
    <row r="1" spans="2:31" s="2" customFormat="1" ht="18" customHeight="1">
      <c r="B1" s="44" t="s">
        <v>83</v>
      </c>
      <c r="C1" s="44"/>
      <c r="D1" s="44"/>
      <c r="E1" s="44"/>
      <c r="F1" s="44"/>
      <c r="G1" s="44"/>
      <c r="H1" s="44"/>
      <c r="I1" s="44"/>
      <c r="J1" s="44"/>
      <c r="K1" s="44"/>
      <c r="L1" s="34"/>
      <c r="M1" s="34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2" customFormat="1" ht="12.75" customHeight="1">
      <c r="B2" s="43" t="s">
        <v>6</v>
      </c>
      <c r="C2" s="43"/>
      <c r="D2" s="43"/>
      <c r="E2" s="43"/>
      <c r="F2" s="43" t="s">
        <v>7</v>
      </c>
      <c r="G2" s="43"/>
      <c r="H2" s="43"/>
      <c r="I2" s="43"/>
      <c r="J2" s="43" t="s">
        <v>8</v>
      </c>
      <c r="K2" s="4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7" customFormat="1" ht="102">
      <c r="B3" s="3" t="s">
        <v>0</v>
      </c>
      <c r="C3" s="17" t="s">
        <v>13</v>
      </c>
      <c r="D3" s="4" t="s">
        <v>1</v>
      </c>
      <c r="E3" s="35" t="s">
        <v>2</v>
      </c>
      <c r="F3" s="4" t="s">
        <v>3</v>
      </c>
      <c r="G3" s="4" t="s">
        <v>4</v>
      </c>
      <c r="H3" s="5" t="s">
        <v>5</v>
      </c>
      <c r="I3" s="4" t="s">
        <v>14</v>
      </c>
      <c r="J3" s="43"/>
      <c r="K3" s="4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33" customFormat="1" ht="15">
      <c r="A4" s="28"/>
      <c r="B4" s="29">
        <v>5</v>
      </c>
      <c r="C4" s="30">
        <v>6</v>
      </c>
      <c r="D4" s="29">
        <v>7</v>
      </c>
      <c r="E4" s="36">
        <v>8</v>
      </c>
      <c r="F4" s="29">
        <v>9</v>
      </c>
      <c r="G4" s="29">
        <v>10</v>
      </c>
      <c r="H4" s="31">
        <v>11</v>
      </c>
      <c r="I4" s="29">
        <v>12</v>
      </c>
      <c r="J4" s="21">
        <v>13</v>
      </c>
      <c r="K4" s="21">
        <v>14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0" s="23" customFormat="1" ht="45.75" customHeight="1">
      <c r="A5" s="20">
        <v>1</v>
      </c>
      <c r="B5" s="41" t="s">
        <v>19</v>
      </c>
      <c r="C5" s="46" t="s">
        <v>15</v>
      </c>
      <c r="D5" s="42">
        <v>1171447015607</v>
      </c>
      <c r="E5" s="42" t="s">
        <v>58</v>
      </c>
      <c r="F5" s="47" t="s">
        <v>11</v>
      </c>
      <c r="G5" s="47" t="s">
        <v>12</v>
      </c>
      <c r="H5" s="48">
        <v>1000000</v>
      </c>
      <c r="I5" s="49">
        <v>60</v>
      </c>
      <c r="J5" s="47"/>
      <c r="K5" s="49" t="s">
        <v>59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s="23" customFormat="1" ht="45.75" customHeight="1">
      <c r="A6" s="20">
        <f>A5+1</f>
        <v>2</v>
      </c>
      <c r="B6" s="41" t="s">
        <v>20</v>
      </c>
      <c r="C6" s="46" t="s">
        <v>15</v>
      </c>
      <c r="D6" s="42">
        <v>317144700002033</v>
      </c>
      <c r="E6" s="42">
        <v>142701505080</v>
      </c>
      <c r="F6" s="47" t="s">
        <v>11</v>
      </c>
      <c r="G6" s="47" t="s">
        <v>12</v>
      </c>
      <c r="H6" s="48">
        <v>3000000</v>
      </c>
      <c r="I6" s="49">
        <v>36</v>
      </c>
      <c r="J6" s="47"/>
      <c r="K6" s="46" t="s">
        <v>57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23" customFormat="1" ht="45.75" customHeight="1">
      <c r="A7" s="20">
        <f aca="true" t="shared" si="0" ref="A7:A33">A6+1</f>
        <v>3</v>
      </c>
      <c r="B7" s="50" t="s">
        <v>21</v>
      </c>
      <c r="C7" s="46" t="s">
        <v>15</v>
      </c>
      <c r="D7" s="51">
        <v>1051402240614</v>
      </c>
      <c r="E7" s="51">
        <v>1435165264</v>
      </c>
      <c r="F7" s="47" t="s">
        <v>11</v>
      </c>
      <c r="G7" s="47" t="s">
        <v>12</v>
      </c>
      <c r="H7" s="48">
        <v>3000000</v>
      </c>
      <c r="I7" s="49">
        <v>60</v>
      </c>
      <c r="J7" s="47"/>
      <c r="K7" s="46" t="s">
        <v>60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s="23" customFormat="1" ht="45.75" customHeight="1">
      <c r="A8" s="20">
        <f t="shared" si="0"/>
        <v>4</v>
      </c>
      <c r="B8" s="50" t="s">
        <v>22</v>
      </c>
      <c r="C8" s="46" t="s">
        <v>15</v>
      </c>
      <c r="D8" s="51">
        <v>309143508400037</v>
      </c>
      <c r="E8" s="51">
        <v>143501744879</v>
      </c>
      <c r="F8" s="47" t="s">
        <v>11</v>
      </c>
      <c r="G8" s="47" t="s">
        <v>12</v>
      </c>
      <c r="H8" s="48">
        <v>260000</v>
      </c>
      <c r="I8" s="49">
        <v>36</v>
      </c>
      <c r="J8" s="47"/>
      <c r="K8" s="46" t="s">
        <v>61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s="23" customFormat="1" ht="45.75" customHeight="1">
      <c r="A9" s="20">
        <f t="shared" si="0"/>
        <v>5</v>
      </c>
      <c r="B9" s="41" t="s">
        <v>23</v>
      </c>
      <c r="C9" s="52" t="s">
        <v>46</v>
      </c>
      <c r="D9" s="51">
        <v>1191447012206</v>
      </c>
      <c r="E9" s="42">
        <v>1402025173</v>
      </c>
      <c r="F9" s="47" t="s">
        <v>11</v>
      </c>
      <c r="G9" s="47" t="s">
        <v>12</v>
      </c>
      <c r="H9" s="53">
        <v>2000000</v>
      </c>
      <c r="I9" s="54">
        <v>36</v>
      </c>
      <c r="J9" s="47"/>
      <c r="K9" s="46" t="s">
        <v>62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s="23" customFormat="1" ht="45.75" customHeight="1">
      <c r="A10" s="20">
        <f t="shared" si="0"/>
        <v>6</v>
      </c>
      <c r="B10" s="50" t="s">
        <v>24</v>
      </c>
      <c r="C10" s="46" t="s">
        <v>15</v>
      </c>
      <c r="D10" s="51">
        <v>319144700041852</v>
      </c>
      <c r="E10" s="51">
        <v>141502979894</v>
      </c>
      <c r="F10" s="47" t="s">
        <v>11</v>
      </c>
      <c r="G10" s="47" t="s">
        <v>12</v>
      </c>
      <c r="H10" s="48">
        <v>1200000</v>
      </c>
      <c r="I10" s="49">
        <v>60</v>
      </c>
      <c r="J10" s="47"/>
      <c r="K10" s="46" t="s">
        <v>63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s="23" customFormat="1" ht="45.75" customHeight="1">
      <c r="A11" s="20">
        <f t="shared" si="0"/>
        <v>7</v>
      </c>
      <c r="B11" s="50" t="s">
        <v>25</v>
      </c>
      <c r="C11" s="46" t="s">
        <v>47</v>
      </c>
      <c r="D11" s="42">
        <v>319144700030772</v>
      </c>
      <c r="E11" s="42">
        <v>142101374075</v>
      </c>
      <c r="F11" s="47" t="s">
        <v>11</v>
      </c>
      <c r="G11" s="47" t="s">
        <v>12</v>
      </c>
      <c r="H11" s="55">
        <v>29479.5</v>
      </c>
      <c r="I11" s="46">
        <v>36</v>
      </c>
      <c r="J11" s="47"/>
      <c r="K11" s="46" t="s">
        <v>64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s="23" customFormat="1" ht="45.75" customHeight="1">
      <c r="A12" s="20">
        <f t="shared" si="0"/>
        <v>8</v>
      </c>
      <c r="B12" s="41" t="s">
        <v>26</v>
      </c>
      <c r="C12" s="52" t="s">
        <v>48</v>
      </c>
      <c r="D12" s="42">
        <v>1101426000037</v>
      </c>
      <c r="E12" s="42" t="s">
        <v>56</v>
      </c>
      <c r="F12" s="47" t="s">
        <v>11</v>
      </c>
      <c r="G12" s="47" t="s">
        <v>12</v>
      </c>
      <c r="H12" s="48">
        <v>1000000</v>
      </c>
      <c r="I12" s="49">
        <v>36</v>
      </c>
      <c r="J12" s="47"/>
      <c r="K12" s="46" t="s">
        <v>65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s="23" customFormat="1" ht="45.75" customHeight="1">
      <c r="A13" s="20">
        <f t="shared" si="0"/>
        <v>9</v>
      </c>
      <c r="B13" s="41" t="s">
        <v>27</v>
      </c>
      <c r="C13" s="52" t="s">
        <v>17</v>
      </c>
      <c r="D13" s="51">
        <v>1101431000285</v>
      </c>
      <c r="E13" s="42">
        <v>1431011464</v>
      </c>
      <c r="F13" s="47" t="s">
        <v>11</v>
      </c>
      <c r="G13" s="47" t="s">
        <v>12</v>
      </c>
      <c r="H13" s="53">
        <v>1000000</v>
      </c>
      <c r="I13" s="54">
        <v>36</v>
      </c>
      <c r="J13" s="47"/>
      <c r="K13" s="46" t="s">
        <v>66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s="23" customFormat="1" ht="45.75" customHeight="1">
      <c r="A14" s="20">
        <f t="shared" si="0"/>
        <v>10</v>
      </c>
      <c r="B14" s="41" t="s">
        <v>23</v>
      </c>
      <c r="C14" s="52" t="s">
        <v>46</v>
      </c>
      <c r="D14" s="51">
        <v>1191447012206</v>
      </c>
      <c r="E14" s="42">
        <v>1402025173</v>
      </c>
      <c r="F14" s="47" t="s">
        <v>11</v>
      </c>
      <c r="G14" s="47" t="s">
        <v>12</v>
      </c>
      <c r="H14" s="53">
        <v>3000000</v>
      </c>
      <c r="I14" s="54">
        <v>36</v>
      </c>
      <c r="J14" s="47"/>
      <c r="K14" s="46" t="s">
        <v>67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s="23" customFormat="1" ht="45.75" customHeight="1">
      <c r="A15" s="20">
        <f t="shared" si="0"/>
        <v>11</v>
      </c>
      <c r="B15" s="50" t="s">
        <v>28</v>
      </c>
      <c r="C15" s="52" t="s">
        <v>15</v>
      </c>
      <c r="D15" s="42">
        <v>319144700018095</v>
      </c>
      <c r="E15" s="42">
        <v>143511098825</v>
      </c>
      <c r="F15" s="47" t="s">
        <v>11</v>
      </c>
      <c r="G15" s="47" t="s">
        <v>12</v>
      </c>
      <c r="H15" s="48">
        <v>1000000</v>
      </c>
      <c r="I15" s="49">
        <v>60</v>
      </c>
      <c r="J15" s="47"/>
      <c r="K15" s="46" t="s">
        <v>68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s="23" customFormat="1" ht="45.75" customHeight="1">
      <c r="A16" s="20">
        <f t="shared" si="0"/>
        <v>12</v>
      </c>
      <c r="B16" s="50" t="s">
        <v>29</v>
      </c>
      <c r="C16" s="52" t="s">
        <v>49</v>
      </c>
      <c r="D16" s="42">
        <v>1101433000151</v>
      </c>
      <c r="E16" s="42">
        <v>1433024902</v>
      </c>
      <c r="F16" s="47" t="s">
        <v>11</v>
      </c>
      <c r="G16" s="47" t="s">
        <v>12</v>
      </c>
      <c r="H16" s="53">
        <v>2000000</v>
      </c>
      <c r="I16" s="49">
        <v>36</v>
      </c>
      <c r="J16" s="47"/>
      <c r="K16" s="46" t="s">
        <v>69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s="23" customFormat="1" ht="45.75" customHeight="1">
      <c r="A17" s="20">
        <f t="shared" si="0"/>
        <v>13</v>
      </c>
      <c r="B17" s="56" t="s">
        <v>30</v>
      </c>
      <c r="C17" s="52" t="s">
        <v>16</v>
      </c>
      <c r="D17" s="51">
        <v>317144700032995</v>
      </c>
      <c r="E17" s="42">
        <v>143102294113</v>
      </c>
      <c r="F17" s="47" t="s">
        <v>11</v>
      </c>
      <c r="G17" s="47" t="s">
        <v>12</v>
      </c>
      <c r="H17" s="53">
        <v>850000</v>
      </c>
      <c r="I17" s="46">
        <v>36</v>
      </c>
      <c r="J17" s="47"/>
      <c r="K17" s="46" t="s">
        <v>64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s="23" customFormat="1" ht="45.75" customHeight="1">
      <c r="A18" s="20">
        <f t="shared" si="0"/>
        <v>14</v>
      </c>
      <c r="B18" s="50" t="s">
        <v>31</v>
      </c>
      <c r="C18" s="46" t="s">
        <v>50</v>
      </c>
      <c r="D18" s="42">
        <v>1171447009744</v>
      </c>
      <c r="E18" s="42">
        <v>1435323016</v>
      </c>
      <c r="F18" s="47" t="s">
        <v>11</v>
      </c>
      <c r="G18" s="47" t="s">
        <v>12</v>
      </c>
      <c r="H18" s="48">
        <v>3000000</v>
      </c>
      <c r="I18" s="46">
        <v>36</v>
      </c>
      <c r="J18" s="47"/>
      <c r="K18" s="46" t="s">
        <v>70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s="23" customFormat="1" ht="45.75" customHeight="1">
      <c r="A19" s="20">
        <f t="shared" si="0"/>
        <v>15</v>
      </c>
      <c r="B19" s="50" t="s">
        <v>25</v>
      </c>
      <c r="C19" s="46" t="s">
        <v>47</v>
      </c>
      <c r="D19" s="42">
        <v>319144700030772</v>
      </c>
      <c r="E19" s="42">
        <v>142101374075</v>
      </c>
      <c r="F19" s="47" t="s">
        <v>11</v>
      </c>
      <c r="G19" s="47" t="s">
        <v>12</v>
      </c>
      <c r="H19" s="48">
        <v>2910400</v>
      </c>
      <c r="I19" s="46">
        <v>36</v>
      </c>
      <c r="J19" s="47"/>
      <c r="K19" s="46" t="s">
        <v>64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s="23" customFormat="1" ht="45.75" customHeight="1">
      <c r="A20" s="20">
        <f t="shared" si="0"/>
        <v>16</v>
      </c>
      <c r="B20" s="41" t="s">
        <v>32</v>
      </c>
      <c r="C20" s="52" t="s">
        <v>50</v>
      </c>
      <c r="D20" s="42">
        <v>319144700046814</v>
      </c>
      <c r="E20" s="42">
        <v>143502866319</v>
      </c>
      <c r="F20" s="47" t="s">
        <v>11</v>
      </c>
      <c r="G20" s="47" t="s">
        <v>12</v>
      </c>
      <c r="H20" s="48">
        <v>2000000</v>
      </c>
      <c r="I20" s="49">
        <v>36</v>
      </c>
      <c r="J20" s="47"/>
      <c r="K20" s="46" t="s">
        <v>71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s="23" customFormat="1" ht="45.75" customHeight="1">
      <c r="A21" s="20">
        <f t="shared" si="0"/>
        <v>17</v>
      </c>
      <c r="B21" s="50" t="s">
        <v>33</v>
      </c>
      <c r="C21" s="46" t="s">
        <v>50</v>
      </c>
      <c r="D21" s="51">
        <v>305143516700025</v>
      </c>
      <c r="E21" s="51">
        <v>143524090781</v>
      </c>
      <c r="F21" s="47" t="s">
        <v>11</v>
      </c>
      <c r="G21" s="47" t="s">
        <v>12</v>
      </c>
      <c r="H21" s="48">
        <v>300000</v>
      </c>
      <c r="I21" s="49">
        <v>36</v>
      </c>
      <c r="J21" s="47"/>
      <c r="K21" s="46" t="s">
        <v>72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s="23" customFormat="1" ht="45.75" customHeight="1">
      <c r="A22" s="20">
        <f t="shared" si="0"/>
        <v>18</v>
      </c>
      <c r="B22" s="41" t="s">
        <v>34</v>
      </c>
      <c r="C22" s="52" t="s">
        <v>51</v>
      </c>
      <c r="D22" s="42">
        <v>313144831100021</v>
      </c>
      <c r="E22" s="42">
        <v>143102508301</v>
      </c>
      <c r="F22" s="47" t="s">
        <v>11</v>
      </c>
      <c r="G22" s="47" t="s">
        <v>12</v>
      </c>
      <c r="H22" s="48">
        <v>750000</v>
      </c>
      <c r="I22" s="49">
        <v>36</v>
      </c>
      <c r="J22" s="47"/>
      <c r="K22" s="46" t="s">
        <v>73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s="23" customFormat="1" ht="45.75" customHeight="1">
      <c r="A23" s="20">
        <f t="shared" si="0"/>
        <v>19</v>
      </c>
      <c r="B23" s="56" t="s">
        <v>35</v>
      </c>
      <c r="C23" s="52" t="s">
        <v>52</v>
      </c>
      <c r="D23" s="57">
        <v>319144700044820</v>
      </c>
      <c r="E23" s="58">
        <v>142700895253</v>
      </c>
      <c r="F23" s="47" t="s">
        <v>11</v>
      </c>
      <c r="G23" s="47" t="s">
        <v>12</v>
      </c>
      <c r="H23" s="53">
        <v>570000</v>
      </c>
      <c r="I23" s="46">
        <v>36</v>
      </c>
      <c r="J23" s="47"/>
      <c r="K23" s="56" t="s">
        <v>74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s="23" customFormat="1" ht="45.75" customHeight="1">
      <c r="A24" s="20">
        <f t="shared" si="0"/>
        <v>20</v>
      </c>
      <c r="B24" s="56" t="s">
        <v>36</v>
      </c>
      <c r="C24" s="52" t="s">
        <v>48</v>
      </c>
      <c r="D24" s="57">
        <v>1021400861591</v>
      </c>
      <c r="E24" s="58">
        <v>1426004140</v>
      </c>
      <c r="F24" s="47" t="s">
        <v>11</v>
      </c>
      <c r="G24" s="47" t="s">
        <v>12</v>
      </c>
      <c r="H24" s="53">
        <v>1500000</v>
      </c>
      <c r="I24" s="46">
        <v>36</v>
      </c>
      <c r="J24" s="47"/>
      <c r="K24" s="56" t="s">
        <v>75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s="23" customFormat="1" ht="45.75" customHeight="1">
      <c r="A25" s="20">
        <f t="shared" si="0"/>
        <v>21</v>
      </c>
      <c r="B25" s="50" t="s">
        <v>37</v>
      </c>
      <c r="C25" s="46" t="s">
        <v>53</v>
      </c>
      <c r="D25" s="42">
        <v>1191447012800</v>
      </c>
      <c r="E25" s="42">
        <v>1433032011</v>
      </c>
      <c r="F25" s="47" t="s">
        <v>11</v>
      </c>
      <c r="G25" s="47" t="s">
        <v>12</v>
      </c>
      <c r="H25" s="48">
        <v>2000000</v>
      </c>
      <c r="I25" s="46">
        <v>36</v>
      </c>
      <c r="J25" s="47"/>
      <c r="K25" s="46" t="s">
        <v>76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s="23" customFormat="1" ht="45.75" customHeight="1">
      <c r="A26" s="20">
        <f t="shared" si="0"/>
        <v>22</v>
      </c>
      <c r="B26" s="50" t="s">
        <v>38</v>
      </c>
      <c r="C26" s="46" t="s">
        <v>50</v>
      </c>
      <c r="D26" s="42">
        <v>1091435002449</v>
      </c>
      <c r="E26" s="42">
        <v>1435213863</v>
      </c>
      <c r="F26" s="47" t="s">
        <v>11</v>
      </c>
      <c r="G26" s="47" t="s">
        <v>12</v>
      </c>
      <c r="H26" s="48">
        <v>500000</v>
      </c>
      <c r="I26" s="46">
        <v>36</v>
      </c>
      <c r="J26" s="47"/>
      <c r="K26" s="46" t="s">
        <v>77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s="23" customFormat="1" ht="45.75" customHeight="1">
      <c r="A27" s="20">
        <f t="shared" si="0"/>
        <v>23</v>
      </c>
      <c r="B27" s="56" t="s">
        <v>39</v>
      </c>
      <c r="C27" s="52" t="s">
        <v>54</v>
      </c>
      <c r="D27" s="57">
        <v>315144600007327</v>
      </c>
      <c r="E27" s="58">
        <v>143001555915</v>
      </c>
      <c r="F27" s="47" t="s">
        <v>11</v>
      </c>
      <c r="G27" s="47" t="s">
        <v>12</v>
      </c>
      <c r="H27" s="53">
        <v>1000000</v>
      </c>
      <c r="I27" s="46">
        <v>36</v>
      </c>
      <c r="J27" s="47"/>
      <c r="K27" s="56" t="s">
        <v>18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s="23" customFormat="1" ht="45.75" customHeight="1">
      <c r="A28" s="20">
        <f t="shared" si="0"/>
        <v>24</v>
      </c>
      <c r="B28" s="50" t="s">
        <v>40</v>
      </c>
      <c r="C28" s="46" t="s">
        <v>50</v>
      </c>
      <c r="D28" s="42">
        <v>316144700074060</v>
      </c>
      <c r="E28" s="42">
        <v>143519255773</v>
      </c>
      <c r="F28" s="47" t="s">
        <v>11</v>
      </c>
      <c r="G28" s="47" t="s">
        <v>12</v>
      </c>
      <c r="H28" s="55">
        <v>2000000</v>
      </c>
      <c r="I28" s="46">
        <v>36</v>
      </c>
      <c r="J28" s="47"/>
      <c r="K28" s="46" t="s">
        <v>78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s="23" customFormat="1" ht="45.75" customHeight="1">
      <c r="A29" s="20">
        <f t="shared" si="0"/>
        <v>25</v>
      </c>
      <c r="B29" s="50" t="s">
        <v>41</v>
      </c>
      <c r="C29" s="46" t="s">
        <v>50</v>
      </c>
      <c r="D29" s="42">
        <v>304143509100135</v>
      </c>
      <c r="E29" s="42">
        <v>143500809837</v>
      </c>
      <c r="F29" s="47" t="s">
        <v>11</v>
      </c>
      <c r="G29" s="47" t="s">
        <v>12</v>
      </c>
      <c r="H29" s="48">
        <v>3500000</v>
      </c>
      <c r="I29" s="46">
        <v>36</v>
      </c>
      <c r="J29" s="47"/>
      <c r="K29" s="46" t="s">
        <v>79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s="23" customFormat="1" ht="45.75" customHeight="1">
      <c r="A30" s="20">
        <f t="shared" si="0"/>
        <v>26</v>
      </c>
      <c r="B30" s="50" t="s">
        <v>42</v>
      </c>
      <c r="C30" s="46" t="s">
        <v>50</v>
      </c>
      <c r="D30" s="42">
        <v>312143507200147</v>
      </c>
      <c r="E30" s="42">
        <v>143508299120</v>
      </c>
      <c r="F30" s="47" t="s">
        <v>11</v>
      </c>
      <c r="G30" s="47" t="s">
        <v>12</v>
      </c>
      <c r="H30" s="55">
        <v>5000000</v>
      </c>
      <c r="I30" s="46">
        <v>60</v>
      </c>
      <c r="J30" s="47"/>
      <c r="K30" s="46" t="s">
        <v>80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s="23" customFormat="1" ht="45.75" customHeight="1">
      <c r="A31" s="20">
        <f t="shared" si="0"/>
        <v>27</v>
      </c>
      <c r="B31" s="56" t="s">
        <v>43</v>
      </c>
      <c r="C31" s="52" t="s">
        <v>55</v>
      </c>
      <c r="D31" s="57">
        <v>304142829200038</v>
      </c>
      <c r="E31" s="58">
        <v>142800058770</v>
      </c>
      <c r="F31" s="47" t="s">
        <v>11</v>
      </c>
      <c r="G31" s="47" t="s">
        <v>12</v>
      </c>
      <c r="H31" s="53">
        <v>5000000</v>
      </c>
      <c r="I31" s="46">
        <v>60</v>
      </c>
      <c r="J31" s="47"/>
      <c r="K31" s="56" t="s">
        <v>81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s="23" customFormat="1" ht="45.75" customHeight="1">
      <c r="A32" s="20">
        <f t="shared" si="0"/>
        <v>28</v>
      </c>
      <c r="B32" s="56" t="s">
        <v>44</v>
      </c>
      <c r="C32" s="52" t="s">
        <v>16</v>
      </c>
      <c r="D32" s="57">
        <v>304143525800206</v>
      </c>
      <c r="E32" s="58">
        <v>143508898620</v>
      </c>
      <c r="F32" s="47" t="s">
        <v>11</v>
      </c>
      <c r="G32" s="47" t="s">
        <v>12</v>
      </c>
      <c r="H32" s="53">
        <v>2800000</v>
      </c>
      <c r="I32" s="46">
        <v>60</v>
      </c>
      <c r="J32" s="47"/>
      <c r="K32" s="56" t="s">
        <v>65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s="23" customFormat="1" ht="45.75" customHeight="1">
      <c r="A33" s="20">
        <f t="shared" si="0"/>
        <v>29</v>
      </c>
      <c r="B33" s="41" t="s">
        <v>45</v>
      </c>
      <c r="C33" s="52" t="s">
        <v>15</v>
      </c>
      <c r="D33" s="51">
        <v>304143505900857</v>
      </c>
      <c r="E33" s="51">
        <v>143507635883</v>
      </c>
      <c r="F33" s="47" t="s">
        <v>11</v>
      </c>
      <c r="G33" s="47" t="s">
        <v>12</v>
      </c>
      <c r="H33" s="53">
        <v>4000000</v>
      </c>
      <c r="I33" s="46">
        <v>60</v>
      </c>
      <c r="J33" s="47"/>
      <c r="K33" s="46" t="s">
        <v>82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1" s="25" customFormat="1" ht="15" customHeight="1">
      <c r="A34" s="20"/>
      <c r="B34" s="40"/>
      <c r="C34" s="19"/>
      <c r="D34" s="27"/>
      <c r="E34" s="37"/>
      <c r="F34" s="21"/>
      <c r="G34" s="26" t="s">
        <v>9</v>
      </c>
      <c r="H34" s="45">
        <f>SUM(H5:H33)</f>
        <v>56169879.5</v>
      </c>
      <c r="I34" s="27"/>
      <c r="J34" s="21"/>
      <c r="K34" s="18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53" spans="2:31" ht="12.75">
      <c r="B53" s="11"/>
      <c r="E53" s="39"/>
      <c r="F53" s="15"/>
      <c r="G53" s="14"/>
      <c r="H53" s="9"/>
      <c r="I53" s="10"/>
      <c r="J53" s="8"/>
      <c r="K53" s="8"/>
      <c r="AD53" s="9"/>
      <c r="AE53" s="9"/>
    </row>
    <row r="54" spans="2:31" ht="12.75">
      <c r="B54" s="11"/>
      <c r="E54" s="39"/>
      <c r="F54" s="15"/>
      <c r="G54" s="14"/>
      <c r="H54" s="9"/>
      <c r="I54" s="10"/>
      <c r="J54" s="8"/>
      <c r="K54" s="8"/>
      <c r="AD54" s="9"/>
      <c r="AE54" s="9"/>
    </row>
    <row r="55" spans="2:31" ht="12.75">
      <c r="B55" s="11"/>
      <c r="E55" s="39"/>
      <c r="F55" s="15"/>
      <c r="G55" s="14"/>
      <c r="H55" s="9"/>
      <c r="I55" s="10"/>
      <c r="J55" s="8"/>
      <c r="K55" s="8"/>
      <c r="AD55" s="9"/>
      <c r="AE55" s="9"/>
    </row>
    <row r="56" spans="2:31" ht="12.75">
      <c r="B56" s="11"/>
      <c r="E56" s="39"/>
      <c r="F56" s="15"/>
      <c r="G56" s="14"/>
      <c r="H56" s="9"/>
      <c r="I56" s="10"/>
      <c r="J56" s="8"/>
      <c r="K56" s="8"/>
      <c r="AD56" s="9"/>
      <c r="AE56" s="9"/>
    </row>
    <row r="57" spans="2:31" ht="12.75">
      <c r="B57" s="11"/>
      <c r="E57" s="39"/>
      <c r="F57" s="15"/>
      <c r="G57" s="14"/>
      <c r="H57" s="9"/>
      <c r="I57" s="10"/>
      <c r="J57" s="8"/>
      <c r="K57" s="8"/>
      <c r="AD57" s="9"/>
      <c r="AE57" s="9"/>
    </row>
  </sheetData>
  <sheetProtection/>
  <autoFilter ref="B4:AE34"/>
  <mergeCells count="5">
    <mergeCell ref="K2:K3"/>
    <mergeCell ref="B2:E2"/>
    <mergeCell ref="F2:I2"/>
    <mergeCell ref="J2:J3"/>
    <mergeCell ref="B1:K1"/>
  </mergeCells>
  <printOptions/>
  <pageMargins left="0.15748031496062992" right="0.15748031496062992" top="0.62" bottom="0.4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minpred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 Т. И.</dc:creator>
  <cp:keywords/>
  <dc:description/>
  <cp:lastModifiedBy>AOsipova</cp:lastModifiedBy>
  <cp:lastPrinted>2016-07-05T01:16:53Z</cp:lastPrinted>
  <dcterms:created xsi:type="dcterms:W3CDTF">2010-02-04T08:56:36Z</dcterms:created>
  <dcterms:modified xsi:type="dcterms:W3CDTF">2019-12-18T06:05:36Z</dcterms:modified>
  <cp:category/>
  <cp:version/>
  <cp:contentType/>
  <cp:contentStatus/>
</cp:coreProperties>
</file>