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70" yWindow="-300" windowWidth="16260" windowHeight="12960"/>
  </bookViews>
  <sheets>
    <sheet name="Лист1" sheetId="1" r:id="rId1"/>
  </sheets>
  <definedNames>
    <definedName name="_xlnm._FilterDatabase" localSheetId="0" hidden="1">Лист1!$B$5:$O$15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L19" i="1"/>
  <c r="K19"/>
  <c r="B16" l="1"/>
  <c r="B17" s="1"/>
  <c r="B18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<sst xmlns="http://schemas.openxmlformats.org/spreadsheetml/2006/main" count="110" uniqueCount="66">
  <si>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</si>
  <si>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</si>
  <si>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</si>
  <si>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</si>
  <si>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</si>
  <si>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</si>
  <si>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</si>
  <si>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</si>
  <si>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</si>
  <si>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</si>
  <si>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</si>
  <si>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</si>
  <si>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</si>
  <si>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</si>
  <si>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</si>
  <si>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</si>
  <si>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</si>
  <si>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</si>
  <si>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</si>
  <si>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</si>
  <si>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</si>
  <si>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</si>
  <si>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</si>
  <si>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</si>
  <si>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</si>
  <si>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</si>
  <si>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</si>
  <si>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</si>
  <si>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</si>
  <si>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</si>
  <si>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</si>
  <si>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</si>
  <si>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</si>
  <si>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</si>
  <si>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</si>
  <si>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</si>
  <si>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</si>
  <si>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</si>
  <si>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</si>
  <si>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</si>
  <si>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</si>
  <si>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</si>
  <si>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</si>
  <si>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</si>
  <si>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</si>
  <si>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</si>
  <si>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</si>
  <si>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</si>
  <si>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</si>
  <si>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</si>
  <si>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11/19</t>
  </si>
  <si>
    <t>12/19</t>
  </si>
  <si>
    <t>13/19</t>
  </si>
  <si>
    <t>14/19</t>
  </si>
  <si>
    <t>ИП Постникова Сардана Викторовна</t>
  </si>
  <si>
    <t>ООО "Туесок"</t>
  </si>
  <si>
    <t>ВСЕГО:</t>
  </si>
  <si>
    <t>ООО ""Норд Инжиниринг"</t>
  </si>
  <si>
    <t xml:space="preserve">№11/19 от 02.04.2019 </t>
  </si>
  <si>
    <t>№12/19 от 03.04.2019</t>
  </si>
  <si>
    <t>№13/19 от 16.04.2019</t>
  </si>
  <si>
    <t>№14/19 от 24.04.2019</t>
  </si>
  <si>
    <t xml:space="preserve">Реестр получателей государственной поддержки по мероприятию "Предоставление поручительств" в  2019 г. </t>
  </si>
  <si>
    <t xml:space="preserve">в руб. </t>
  </si>
  <si>
    <t>ИНН</t>
  </si>
  <si>
    <t>финансовая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</si>
</sst>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52"/>
  <sheetViews>
    <sheetView tabSelected="1" zoomScale="60" zoomScaleNormal="60" workbookViewId="0">
      <pane xSplit="2" ySplit="5" topLeftCell="C8" activePane="bottomRight" state="frozen"/>
      <selection pane="topRight" activeCell="B1" sqref="B1"/>
      <selection pane="bottomLeft" activeCell="A6" sqref="A6"/>
      <selection pane="bottomRight" activeCell="I6" sqref="I6:I18"/>
    </sheetView>
  </sheetViews>
  <sheetFormatPr defaultRowHeight="15.75"/>
  <cols>
    <col min="1" max="1" width="9.140625" style="15"/>
    <col min="2" max="2" width="5.28515625" style="15" customWidth="1"/>
    <col min="3" max="3" width="12.5703125" style="15" bestFit="1" customWidth="1"/>
    <col min="4" max="4" width="15.85546875" style="15" customWidth="1"/>
    <col min="5" max="5" width="12.5703125" style="15" bestFit="1" customWidth="1"/>
    <col min="6" max="7" width="37.85546875" style="15" customWidth="1"/>
    <col min="8" max="8" width="24.85546875" style="15" customWidth="1"/>
    <col min="9" max="9" width="20.140625" style="15" customWidth="1"/>
    <col min="10" max="10" width="20.7109375" style="15" customWidth="1"/>
    <col min="11" max="11" width="25.42578125" style="16" customWidth="1"/>
    <col min="12" max="12" width="21.140625" style="16" customWidth="1"/>
    <col min="13" max="13" width="17.85546875" style="15" customWidth="1"/>
    <col min="14" max="14" width="22.7109375" style="15" customWidth="1"/>
    <col min="15" max="15" width="52.140625" style="15" customWidth="1"/>
    <col min="16" max="16384" width="9.140625" style="15"/>
  </cols>
  <sheetData>
    <row r="1" spans="2:15">
      <c r="B1" s="33" t="s">
        <v>62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34"/>
      <c r="L2" s="34"/>
      <c r="M2" s="34"/>
      <c r="N2" s="34"/>
      <c r="O2" s="23" t="s">
        <v>63</v>
      </c>
    </row>
    <row r="3" spans="2:15" s="3" customFormat="1">
      <c r="B3" s="35" t="s">
        <v>0</v>
      </c>
      <c r="C3" s="36"/>
      <c r="D3" s="39" t="s">
        <v>1</v>
      </c>
      <c r="E3" s="36"/>
      <c r="F3" s="41" t="s">
        <v>2</v>
      </c>
      <c r="G3" s="41"/>
      <c r="H3" s="41"/>
      <c r="I3" s="41" t="s">
        <v>3</v>
      </c>
      <c r="J3" s="41"/>
      <c r="K3" s="41"/>
      <c r="L3" s="41"/>
      <c r="M3" s="41"/>
      <c r="N3" s="41" t="s">
        <v>4</v>
      </c>
      <c r="O3" s="42" t="s">
        <v>12</v>
      </c>
    </row>
    <row r="4" spans="2:15" s="5" customFormat="1" ht="116.25" customHeight="1">
      <c r="B4" s="37"/>
      <c r="C4" s="38"/>
      <c r="D4" s="40"/>
      <c r="E4" s="38"/>
      <c r="F4" s="17" t="s">
        <v>5</v>
      </c>
      <c r="G4" s="24" t="s">
        <v>64</v>
      </c>
      <c r="H4" s="13" t="s">
        <v>6</v>
      </c>
      <c r="I4" s="13" t="s">
        <v>7</v>
      </c>
      <c r="J4" s="13" t="s">
        <v>8</v>
      </c>
      <c r="K4" s="4" t="s">
        <v>9</v>
      </c>
      <c r="L4" s="4" t="s">
        <v>10</v>
      </c>
      <c r="M4" s="13" t="s">
        <v>11</v>
      </c>
      <c r="N4" s="41"/>
      <c r="O4" s="43"/>
    </row>
    <row r="5" spans="2:15" s="5" customFormat="1">
      <c r="B5" s="30">
        <v>1</v>
      </c>
      <c r="C5" s="30"/>
      <c r="D5" s="31">
        <v>2</v>
      </c>
      <c r="E5" s="32"/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7">
        <v>11</v>
      </c>
      <c r="O5" s="7">
        <v>12</v>
      </c>
    </row>
    <row r="6" spans="2:15" s="3" customFormat="1" ht="31.5">
      <c r="B6" s="8">
        <v>1</v>
      </c>
      <c r="C6" s="9" t="s">
        <v>31</v>
      </c>
      <c r="D6" s="10" t="s">
        <v>32</v>
      </c>
      <c r="E6" s="9">
        <v>43474</v>
      </c>
      <c r="F6" s="6" t="s">
        <v>24</v>
      </c>
      <c r="G6" s="25">
        <v>1435227425</v>
      </c>
      <c r="H6" s="6" t="s">
        <v>15</v>
      </c>
      <c r="I6" s="26" t="s">
        <v>65</v>
      </c>
      <c r="J6" s="6" t="s">
        <v>16</v>
      </c>
      <c r="K6" s="14">
        <v>900000</v>
      </c>
      <c r="L6" s="14">
        <v>1500000</v>
      </c>
      <c r="M6" s="6">
        <v>24</v>
      </c>
      <c r="N6" s="6"/>
      <c r="O6" s="6" t="s">
        <v>22</v>
      </c>
    </row>
    <row r="7" spans="2:15" s="3" customFormat="1" ht="31.5">
      <c r="B7" s="8">
        <f>B6+1</f>
        <v>2</v>
      </c>
      <c r="C7" s="9" t="s">
        <v>46</v>
      </c>
      <c r="D7" s="10" t="s">
        <v>47</v>
      </c>
      <c r="E7" s="9">
        <v>43509</v>
      </c>
      <c r="F7" s="6" t="s">
        <v>25</v>
      </c>
      <c r="G7" s="25">
        <v>1435201314</v>
      </c>
      <c r="H7" s="6" t="s">
        <v>15</v>
      </c>
      <c r="I7" s="26" t="s">
        <v>65</v>
      </c>
      <c r="J7" s="6" t="s">
        <v>16</v>
      </c>
      <c r="K7" s="14">
        <v>14000000</v>
      </c>
      <c r="L7" s="14">
        <v>27125280</v>
      </c>
      <c r="M7" s="6">
        <v>60</v>
      </c>
      <c r="N7" s="6"/>
      <c r="O7" s="6" t="s">
        <v>18</v>
      </c>
    </row>
    <row r="8" spans="2:15" s="3" customFormat="1" ht="31.5">
      <c r="B8" s="8">
        <f t="shared" ref="B8:B14" si="0">B7+1</f>
        <v>3</v>
      </c>
      <c r="C8" s="9" t="s">
        <v>42</v>
      </c>
      <c r="D8" s="10" t="s">
        <v>43</v>
      </c>
      <c r="E8" s="9">
        <v>43495</v>
      </c>
      <c r="F8" s="6" t="s">
        <v>26</v>
      </c>
      <c r="G8" s="25">
        <v>140700128780</v>
      </c>
      <c r="H8" s="6" t="s">
        <v>23</v>
      </c>
      <c r="I8" s="26" t="s">
        <v>65</v>
      </c>
      <c r="J8" s="6" t="s">
        <v>16</v>
      </c>
      <c r="K8" s="14">
        <v>5090940</v>
      </c>
      <c r="L8" s="14">
        <v>7287600</v>
      </c>
      <c r="M8" s="6">
        <v>94</v>
      </c>
      <c r="N8" s="6"/>
      <c r="O8" s="6" t="s">
        <v>21</v>
      </c>
    </row>
    <row r="9" spans="2:15" s="3" customFormat="1" ht="63">
      <c r="B9" s="8">
        <f t="shared" si="0"/>
        <v>4</v>
      </c>
      <c r="C9" s="9" t="s">
        <v>44</v>
      </c>
      <c r="D9" s="10" t="s">
        <v>45</v>
      </c>
      <c r="E9" s="9">
        <v>43510</v>
      </c>
      <c r="F9" s="6" t="s">
        <v>27</v>
      </c>
      <c r="G9" s="25">
        <v>1435182527</v>
      </c>
      <c r="H9" s="6" t="s">
        <v>15</v>
      </c>
      <c r="I9" s="26" t="s">
        <v>65</v>
      </c>
      <c r="J9" s="6" t="s">
        <v>16</v>
      </c>
      <c r="K9" s="14">
        <v>8544480</v>
      </c>
      <c r="L9" s="14">
        <v>12264480</v>
      </c>
      <c r="M9" s="6">
        <v>24</v>
      </c>
      <c r="N9" s="6"/>
      <c r="O9" s="6" t="s">
        <v>21</v>
      </c>
    </row>
    <row r="10" spans="2:15" s="3" customFormat="1" ht="31.5">
      <c r="B10" s="8">
        <f t="shared" si="0"/>
        <v>5</v>
      </c>
      <c r="C10" s="9" t="s">
        <v>48</v>
      </c>
      <c r="D10" s="10" t="s">
        <v>49</v>
      </c>
      <c r="E10" s="9">
        <v>43514</v>
      </c>
      <c r="F10" s="6" t="s">
        <v>28</v>
      </c>
      <c r="G10" s="25">
        <v>1435324443</v>
      </c>
      <c r="H10" s="6" t="s">
        <v>15</v>
      </c>
      <c r="I10" s="26" t="s">
        <v>65</v>
      </c>
      <c r="J10" s="6" t="s">
        <v>16</v>
      </c>
      <c r="K10" s="14">
        <v>4021503</v>
      </c>
      <c r="L10" s="14">
        <v>6024502.7999999998</v>
      </c>
      <c r="M10" s="6">
        <v>6</v>
      </c>
      <c r="N10" s="6"/>
      <c r="O10" s="6" t="s">
        <v>21</v>
      </c>
    </row>
    <row r="11" spans="2:15" s="3" customFormat="1" ht="31.5">
      <c r="B11" s="8">
        <f t="shared" si="0"/>
        <v>6</v>
      </c>
      <c r="C11" s="9" t="s">
        <v>34</v>
      </c>
      <c r="D11" s="10" t="s">
        <v>37</v>
      </c>
      <c r="E11" s="10" t="s">
        <v>36</v>
      </c>
      <c r="F11" s="6" t="s">
        <v>14</v>
      </c>
      <c r="G11" s="25">
        <v>1435205887</v>
      </c>
      <c r="H11" s="6" t="s">
        <v>15</v>
      </c>
      <c r="I11" s="26" t="s">
        <v>65</v>
      </c>
      <c r="J11" s="6" t="s">
        <v>16</v>
      </c>
      <c r="K11" s="14">
        <v>21705060.690000001</v>
      </c>
      <c r="L11" s="14">
        <v>64233373.950000003</v>
      </c>
      <c r="M11" s="6">
        <v>60</v>
      </c>
      <c r="N11" s="6"/>
      <c r="O11" s="6" t="s">
        <v>19</v>
      </c>
    </row>
    <row r="12" spans="2:15" s="3" customFormat="1" ht="31.5">
      <c r="B12" s="8">
        <f t="shared" si="0"/>
        <v>7</v>
      </c>
      <c r="C12" s="9" t="s">
        <v>38</v>
      </c>
      <c r="D12" s="10" t="s">
        <v>39</v>
      </c>
      <c r="E12" s="9">
        <v>43525</v>
      </c>
      <c r="F12" s="6" t="s">
        <v>29</v>
      </c>
      <c r="G12" s="25">
        <v>1435300629</v>
      </c>
      <c r="H12" s="6" t="s">
        <v>15</v>
      </c>
      <c r="I12" s="26" t="s">
        <v>65</v>
      </c>
      <c r="J12" s="6" t="s">
        <v>16</v>
      </c>
      <c r="K12" s="14">
        <v>2206200</v>
      </c>
      <c r="L12" s="14">
        <v>9500000</v>
      </c>
      <c r="M12" s="6">
        <v>60</v>
      </c>
      <c r="N12" s="6"/>
      <c r="O12" s="6" t="s">
        <v>20</v>
      </c>
    </row>
    <row r="13" spans="2:15" s="3" customFormat="1" ht="31.5">
      <c r="B13" s="8">
        <f t="shared" si="0"/>
        <v>8</v>
      </c>
      <c r="C13" s="9" t="s">
        <v>40</v>
      </c>
      <c r="D13" s="10" t="s">
        <v>41</v>
      </c>
      <c r="E13" s="9">
        <v>43550</v>
      </c>
      <c r="F13" s="6" t="s">
        <v>13</v>
      </c>
      <c r="G13" s="25">
        <v>1435199584</v>
      </c>
      <c r="H13" s="6" t="s">
        <v>15</v>
      </c>
      <c r="I13" s="26" t="s">
        <v>65</v>
      </c>
      <c r="J13" s="6" t="s">
        <v>16</v>
      </c>
      <c r="K13" s="14">
        <v>8750000</v>
      </c>
      <c r="L13" s="14">
        <v>25000000</v>
      </c>
      <c r="M13" s="6">
        <v>36</v>
      </c>
      <c r="N13" s="6"/>
      <c r="O13" s="6" t="s">
        <v>18</v>
      </c>
    </row>
    <row r="14" spans="2:15" s="3" customFormat="1" ht="31.5">
      <c r="B14" s="8">
        <f t="shared" si="0"/>
        <v>9</v>
      </c>
      <c r="C14" s="11" t="s">
        <v>33</v>
      </c>
      <c r="D14" s="12" t="s">
        <v>35</v>
      </c>
      <c r="E14" s="9">
        <v>43542</v>
      </c>
      <c r="F14" s="6" t="s">
        <v>30</v>
      </c>
      <c r="G14" s="25">
        <v>1435184570</v>
      </c>
      <c r="H14" s="6" t="s">
        <v>15</v>
      </c>
      <c r="I14" s="26" t="s">
        <v>65</v>
      </c>
      <c r="J14" s="6" t="s">
        <v>16</v>
      </c>
      <c r="K14" s="14">
        <v>3659500</v>
      </c>
      <c r="L14" s="14">
        <v>10000000</v>
      </c>
      <c r="M14" s="6">
        <v>10</v>
      </c>
      <c r="N14" s="6"/>
      <c r="O14" s="6" t="s">
        <v>21</v>
      </c>
    </row>
    <row r="15" spans="2:15" s="3" customFormat="1" ht="31.5">
      <c r="B15" s="8">
        <v>10</v>
      </c>
      <c r="C15" s="19" t="s">
        <v>58</v>
      </c>
      <c r="D15" s="10" t="s">
        <v>50</v>
      </c>
      <c r="E15" s="18">
        <v>43557</v>
      </c>
      <c r="F15" s="6" t="s">
        <v>54</v>
      </c>
      <c r="G15" s="25">
        <v>143514510204</v>
      </c>
      <c r="H15" s="6" t="s">
        <v>15</v>
      </c>
      <c r="I15" s="26" t="s">
        <v>65</v>
      </c>
      <c r="J15" s="6" t="s">
        <v>16</v>
      </c>
      <c r="K15" s="14">
        <v>1818000</v>
      </c>
      <c r="L15" s="14">
        <v>3030000</v>
      </c>
      <c r="M15" s="6">
        <v>60</v>
      </c>
      <c r="N15" s="6"/>
      <c r="O15" s="6" t="s">
        <v>20</v>
      </c>
    </row>
    <row r="16" spans="2:15" s="3" customFormat="1" ht="31.5">
      <c r="B16" s="8">
        <f>B15+1</f>
        <v>11</v>
      </c>
      <c r="C16" s="19" t="s">
        <v>59</v>
      </c>
      <c r="D16" s="10" t="s">
        <v>51</v>
      </c>
      <c r="E16" s="18">
        <v>43558</v>
      </c>
      <c r="F16" s="6" t="s">
        <v>55</v>
      </c>
      <c r="G16" s="25">
        <v>1435231862</v>
      </c>
      <c r="H16" s="6" t="s">
        <v>15</v>
      </c>
      <c r="I16" s="26" t="s">
        <v>65</v>
      </c>
      <c r="J16" s="6" t="s">
        <v>16</v>
      </c>
      <c r="K16" s="14">
        <v>9500000</v>
      </c>
      <c r="L16" s="14">
        <v>20000000</v>
      </c>
      <c r="M16" s="6">
        <v>12</v>
      </c>
      <c r="N16" s="6"/>
      <c r="O16" s="6" t="s">
        <v>18</v>
      </c>
    </row>
    <row r="17" spans="2:15" s="3" customFormat="1" ht="31.5">
      <c r="B17" s="8">
        <f t="shared" ref="B17:B18" si="1">B16+1</f>
        <v>12</v>
      </c>
      <c r="C17" s="19" t="s">
        <v>60</v>
      </c>
      <c r="D17" s="10" t="s">
        <v>52</v>
      </c>
      <c r="E17" s="18">
        <v>43571</v>
      </c>
      <c r="F17" s="6" t="s">
        <v>55</v>
      </c>
      <c r="G17" s="25">
        <v>1435231862</v>
      </c>
      <c r="H17" s="6" t="s">
        <v>15</v>
      </c>
      <c r="I17" s="26" t="s">
        <v>65</v>
      </c>
      <c r="J17" s="6" t="s">
        <v>16</v>
      </c>
      <c r="K17" s="14">
        <v>10000000</v>
      </c>
      <c r="L17" s="14">
        <v>20000000</v>
      </c>
      <c r="M17" s="6">
        <v>20</v>
      </c>
      <c r="N17" s="6"/>
      <c r="O17" s="6" t="s">
        <v>18</v>
      </c>
    </row>
    <row r="18" spans="2:15" s="3" customFormat="1" ht="31.5">
      <c r="B18" s="8">
        <f t="shared" si="1"/>
        <v>13</v>
      </c>
      <c r="C18" s="20" t="s">
        <v>61</v>
      </c>
      <c r="D18" s="10" t="s">
        <v>53</v>
      </c>
      <c r="E18" s="18">
        <v>43579</v>
      </c>
      <c r="F18" s="6" t="s">
        <v>57</v>
      </c>
      <c r="G18" s="25">
        <v>1435231380</v>
      </c>
      <c r="H18" s="6" t="s">
        <v>15</v>
      </c>
      <c r="I18" s="26" t="s">
        <v>65</v>
      </c>
      <c r="J18" s="6" t="s">
        <v>16</v>
      </c>
      <c r="K18" s="14">
        <v>14745400</v>
      </c>
      <c r="L18" s="14">
        <v>25000000</v>
      </c>
      <c r="M18" s="6">
        <v>36</v>
      </c>
      <c r="N18" s="6"/>
      <c r="O18" s="6" t="s">
        <v>21</v>
      </c>
    </row>
    <row r="19" spans="2:15" s="3" customFormat="1">
      <c r="B19" s="27" t="s">
        <v>56</v>
      </c>
      <c r="C19" s="28"/>
      <c r="D19" s="28"/>
      <c r="E19" s="28"/>
      <c r="F19" s="28"/>
      <c r="G19" s="28"/>
      <c r="H19" s="28"/>
      <c r="I19" s="28"/>
      <c r="J19" s="29"/>
      <c r="K19" s="21">
        <f>SUM(K6:K18)</f>
        <v>104941083.69</v>
      </c>
      <c r="L19" s="21">
        <f>SUM(L6:L18)</f>
        <v>230965236.75</v>
      </c>
      <c r="M19" s="22"/>
      <c r="N19" s="22"/>
      <c r="O19" s="22"/>
    </row>
    <row r="20" spans="2:15" s="3" customFormat="1">
      <c r="H20" s="5"/>
      <c r="K20" s="5"/>
      <c r="L20" s="5"/>
    </row>
    <row r="21" spans="2:15" s="3" customFormat="1">
      <c r="H21" s="5"/>
      <c r="K21" s="5"/>
      <c r="L21" s="5"/>
    </row>
    <row r="22" spans="2:15" s="3" customFormat="1">
      <c r="H22" s="5"/>
      <c r="K22" s="5"/>
      <c r="L22" s="5"/>
    </row>
    <row r="23" spans="2:15" s="3" customFormat="1">
      <c r="H23" s="5"/>
      <c r="K23" s="5"/>
      <c r="L23" s="5"/>
    </row>
    <row r="24" spans="2:15" s="3" customFormat="1">
      <c r="H24" s="5"/>
      <c r="K24" s="5"/>
      <c r="L24" s="5"/>
    </row>
    <row r="25" spans="2:15" s="3" customFormat="1">
      <c r="H25" s="5"/>
      <c r="K25" s="5"/>
      <c r="L25" s="5"/>
    </row>
    <row r="26" spans="2:15" s="3" customFormat="1">
      <c r="H26" s="5"/>
      <c r="K26" s="5"/>
      <c r="L26" s="5"/>
    </row>
    <row r="27" spans="2:15" s="3" customFormat="1">
      <c r="H27" s="5"/>
      <c r="K27" s="5"/>
      <c r="L27" s="5"/>
    </row>
    <row r="28" spans="2:15" s="3" customFormat="1">
      <c r="H28" s="5"/>
      <c r="I28" s="3" t="s">
        <v>17</v>
      </c>
      <c r="K28" s="5"/>
      <c r="L28" s="5"/>
    </row>
    <row r="29" spans="2:15" s="3" customFormat="1">
      <c r="H29" s="5"/>
      <c r="K29" s="5"/>
      <c r="L29" s="5"/>
    </row>
    <row r="30" spans="2:15" s="3" customFormat="1">
      <c r="H30" s="5"/>
      <c r="K30" s="5"/>
      <c r="L30" s="5"/>
    </row>
    <row r="31" spans="2:15" s="3" customFormat="1">
      <c r="H31" s="5"/>
      <c r="K31" s="5"/>
      <c r="L31" s="5"/>
    </row>
    <row r="32" spans="2:15" s="3" customFormat="1">
      <c r="H32" s="5"/>
      <c r="K32" s="5"/>
      <c r="L32" s="5"/>
    </row>
    <row r="33" spans="8:12" s="3" customFormat="1">
      <c r="H33" s="5"/>
      <c r="K33" s="5"/>
      <c r="L33" s="5"/>
    </row>
    <row r="34" spans="8:12" s="3" customFormat="1">
      <c r="H34" s="5"/>
      <c r="K34" s="5"/>
      <c r="L34" s="5"/>
    </row>
    <row r="35" spans="8:12" s="3" customFormat="1">
      <c r="H35" s="5"/>
      <c r="K35" s="5"/>
      <c r="L35" s="5"/>
    </row>
    <row r="36" spans="8:12" s="3" customFormat="1">
      <c r="H36" s="5"/>
      <c r="K36" s="5"/>
      <c r="L36" s="5"/>
    </row>
    <row r="37" spans="8:12" s="3" customFormat="1">
      <c r="H37" s="5"/>
      <c r="K37" s="5"/>
      <c r="L37" s="5"/>
    </row>
    <row r="38" spans="8:12" s="3" customFormat="1">
      <c r="H38" s="5"/>
      <c r="K38" s="5"/>
      <c r="L38" s="5"/>
    </row>
    <row r="39" spans="8:12" s="3" customFormat="1">
      <c r="H39" s="5"/>
      <c r="K39" s="5"/>
      <c r="L39" s="5"/>
    </row>
    <row r="40" spans="8:12" s="3" customFormat="1">
      <c r="H40" s="5"/>
      <c r="K40" s="5"/>
      <c r="L40" s="5"/>
    </row>
    <row r="41" spans="8:12" s="3" customFormat="1">
      <c r="H41" s="5"/>
      <c r="K41" s="5"/>
      <c r="L41" s="5"/>
    </row>
    <row r="42" spans="8:12" s="3" customFormat="1">
      <c r="H42" s="5"/>
      <c r="K42" s="5"/>
      <c r="L42" s="5"/>
    </row>
    <row r="43" spans="8:12" s="3" customFormat="1">
      <c r="H43" s="5"/>
      <c r="K43" s="5"/>
      <c r="L43" s="5"/>
    </row>
    <row r="44" spans="8:12" s="3" customFormat="1">
      <c r="H44" s="5"/>
      <c r="K44" s="5"/>
      <c r="L44" s="5"/>
    </row>
    <row r="45" spans="8:12" s="3" customFormat="1">
      <c r="H45" s="5"/>
      <c r="K45" s="5"/>
      <c r="L45" s="5"/>
    </row>
    <row r="46" spans="8:12" s="3" customFormat="1">
      <c r="H46" s="5"/>
      <c r="K46" s="5"/>
      <c r="L46" s="5"/>
    </row>
    <row r="47" spans="8:12" s="3" customFormat="1">
      <c r="H47" s="5"/>
      <c r="K47" s="5"/>
      <c r="L47" s="5"/>
    </row>
    <row r="48" spans="8:12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8:12" s="3" customFormat="1">
      <c r="H65233" s="5"/>
      <c r="K65233" s="5"/>
      <c r="L65233" s="5"/>
    </row>
    <row r="65234" spans="8:12" s="3" customFormat="1">
      <c r="H65234" s="5"/>
      <c r="K65234" s="5"/>
      <c r="L65234" s="5"/>
    </row>
    <row r="65235" spans="8:12" s="3" customFormat="1">
      <c r="H65235" s="5"/>
      <c r="K65235" s="5"/>
      <c r="L65235" s="5"/>
    </row>
    <row r="65236" spans="8:12" s="3" customFormat="1">
      <c r="H65236" s="5"/>
      <c r="K65236" s="5"/>
      <c r="L65236" s="5"/>
    </row>
    <row r="65237" spans="8:12" s="3" customFormat="1">
      <c r="H65237" s="5"/>
      <c r="K65237" s="5"/>
      <c r="L65237" s="5"/>
    </row>
    <row r="65238" spans="8:12" s="3" customFormat="1">
      <c r="H65238" s="5"/>
      <c r="K65238" s="5"/>
      <c r="L65238" s="5"/>
    </row>
    <row r="65239" spans="8:12" s="3" customFormat="1">
      <c r="H65239" s="5"/>
      <c r="K65239" s="5"/>
      <c r="L65239" s="5"/>
    </row>
    <row r="65240" spans="8:12" s="3" customFormat="1">
      <c r="H65240" s="5"/>
      <c r="K65240" s="5"/>
      <c r="L65240" s="5"/>
    </row>
    <row r="65241" spans="8:12" s="3" customFormat="1">
      <c r="H65241" s="5"/>
      <c r="K65241" s="5"/>
      <c r="L65241" s="5"/>
    </row>
    <row r="65242" spans="8:12" s="3" customFormat="1">
      <c r="H65242" s="5"/>
      <c r="K65242" s="5"/>
      <c r="L65242" s="5"/>
    </row>
    <row r="65243" spans="8:12" s="3" customFormat="1">
      <c r="H65243" s="5"/>
      <c r="K65243" s="5"/>
      <c r="L65243" s="5"/>
    </row>
    <row r="65244" spans="8:12" s="3" customFormat="1">
      <c r="H65244" s="5"/>
      <c r="K65244" s="5"/>
      <c r="L65244" s="5"/>
    </row>
    <row r="65245" spans="8:12" s="3" customFormat="1">
      <c r="H65245" s="5"/>
      <c r="K65245" s="5"/>
      <c r="L65245" s="5"/>
    </row>
    <row r="65246" spans="8:12" s="3" customFormat="1">
      <c r="H65246" s="5"/>
      <c r="K65246" s="5"/>
      <c r="L65246" s="5"/>
    </row>
    <row r="65247" spans="8:12" s="3" customFormat="1">
      <c r="H65247" s="5"/>
      <c r="K65247" s="5"/>
      <c r="L65247" s="5"/>
    </row>
    <row r="65248" spans="8:12" s="3" customFormat="1">
      <c r="H65248" s="5"/>
      <c r="K65248" s="5"/>
      <c r="L65248" s="5"/>
    </row>
    <row r="65249" spans="2:12" s="3" customFormat="1">
      <c r="H65249" s="5"/>
      <c r="K65249" s="5"/>
      <c r="L65249" s="5"/>
    </row>
    <row r="65250" spans="2:12" s="3" customFormat="1">
      <c r="H65250" s="5"/>
      <c r="K65250" s="5"/>
      <c r="L65250" s="5"/>
    </row>
    <row r="65251" spans="2:12">
      <c r="B65251" s="3"/>
      <c r="C65251" s="3"/>
      <c r="D65251" s="3"/>
      <c r="E65251" s="3"/>
    </row>
    <row r="65252" spans="2:12">
      <c r="B65252" s="3"/>
    </row>
  </sheetData>
  <autoFilter ref="B5:O15">
    <filterColumn colId="0" showButton="0"/>
    <filterColumn colId="2" showButton="0"/>
    <filterColumn colId="5"/>
    <filterColumn colId="6"/>
  </autoFilter>
  <mergeCells count="11">
    <mergeCell ref="B19:J19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2020-02-20T03:10:11Z</dcterms:modified>
</cp:coreProperties>
</file>