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720" activeTab="0"/>
  </bookViews>
  <sheets>
    <sheet name="страница 1" sheetId="1" r:id="rId1"/>
    <sheet name="страница 2" sheetId="2" r:id="rId2"/>
    <sheet name="Таблица 2.7 План ДДС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<sst xmlns="http://schemas.openxmlformats.org/spreadsheetml/2006/main" count="397" uniqueCount="196">
  <si>
    <t>субъектов малого и среднего предпринимательства</t>
  </si>
  <si>
    <t>Образец (рекомендуемая форма)</t>
  </si>
  <si>
    <t>Технико-экономическое обоснование (ТЭО) проекта</t>
  </si>
  <si>
    <t>1. ПАРАМЕТРЫ ПОТРЕБНОСТИ В ЗАЕМНЫХ СРЕДСТВАХ</t>
  </si>
  <si>
    <t>Общая стоимость затрат, необходимых на реализацию проекта, всего</t>
  </si>
  <si>
    <t>(руб.)</t>
  </si>
  <si>
    <t>Из них за счет собственных средств</t>
  </si>
  <si>
    <t>в том числе фактически произведенные затраты</t>
  </si>
  <si>
    <t>Потребность в заемных средствах (займе)</t>
  </si>
  <si>
    <t>Срок пользования займом</t>
  </si>
  <si>
    <t>Приемлемая процентная ставка (используемая в расчетах ТЭО)</t>
  </si>
  <si>
    <t>Целевое назначение займа</t>
  </si>
  <si>
    <t>Режим погашения основного долга</t>
  </si>
  <si>
    <t>2. ТЕХНИКО-ЭКОНОМИЧЕСКОЕ ОБОСНОВАНИЕ ПРОЕКТА</t>
  </si>
  <si>
    <t>Краткое описание применяемой технологии производства продукции (работ, услуг)</t>
  </si>
  <si>
    <t>Характеристика планируемых изменений в технологии производства, в т.ч. в связи с</t>
  </si>
  <si>
    <t>планируемым приобретением материально-технических ресурсов за счет заемных средств</t>
  </si>
  <si>
    <t>№ п/п</t>
  </si>
  <si>
    <t>Наименование приобретаемых оборотных средств</t>
  </si>
  <si>
    <t>Показатели качества (ГОСТ, класс, …)</t>
  </si>
  <si>
    <t>Объем приобретения (физ.ед. изм.)</t>
  </si>
  <si>
    <t>Цена за единицу продукции (руб)</t>
  </si>
  <si>
    <t>Стоимость приобретения (руб.)</t>
  </si>
  <si>
    <t>1.</t>
  </si>
  <si>
    <t>2.</t>
  </si>
  <si>
    <t>3.</t>
  </si>
  <si>
    <t>ИТОГО:</t>
  </si>
  <si>
    <t xml:space="preserve">* К ТЭО проекта прилагаются копии заключенных договоров (проектов договоров) на приобретение </t>
  </si>
  <si>
    <t>материально-технических ресурсов, указанных в п.2.1.</t>
  </si>
  <si>
    <t>(в расчете на весь период пользования займом)</t>
  </si>
  <si>
    <t>Вид продукции:</t>
  </si>
  <si>
    <t>Количество (ед. изм.)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</si>
  <si>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</si>
  <si>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</si>
  <si>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</si>
  <si>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</si>
  <si>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</si>
  <si>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</si>
  <si>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</si>
  <si>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</si>
  <si>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</si>
  <si>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</si>
  <si>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 xml:space="preserve">2.3. Планируемые доходы - </t>
  </si>
  <si>
    <t>в том числе:</t>
  </si>
  <si>
    <t>1) выручка от реализации продукции</t>
  </si>
  <si>
    <t>(руб.);</t>
  </si>
  <si>
    <t>2) выручка от осуществления иных видов деятельности</t>
  </si>
  <si>
    <t>2.4. Планируемые расходы</t>
  </si>
  <si>
    <t>№ пп</t>
  </si>
  <si>
    <t>Вид расходов</t>
  </si>
  <si>
    <t>2-ой год</t>
  </si>
  <si>
    <t>Всего за период пользования займом</t>
  </si>
  <si>
    <t>Расходы на приобретение материально-технических ресурсов всего</t>
  </si>
  <si>
    <t>Сырье и материалы</t>
  </si>
  <si>
    <t>ГСМ и топливо</t>
  </si>
  <si>
    <t>……</t>
  </si>
  <si>
    <t>прочие</t>
  </si>
  <si>
    <t>Расходы на оплату труда</t>
  </si>
  <si>
    <t xml:space="preserve">3. </t>
  </si>
  <si>
    <t>Расходы на оплату услуг по договорам подряда</t>
  </si>
  <si>
    <t xml:space="preserve">4. </t>
  </si>
  <si>
    <t>Арендная плата</t>
  </si>
  <si>
    <t>5.</t>
  </si>
  <si>
    <t>6.</t>
  </si>
  <si>
    <t>Транспортные расходы</t>
  </si>
  <si>
    <t>7.</t>
  </si>
  <si>
    <t>Налоги и сборы</t>
  </si>
  <si>
    <t>8.</t>
  </si>
  <si>
    <t>Погашение процентов по кредитам и займам</t>
  </si>
  <si>
    <t>9.</t>
  </si>
  <si>
    <t>ИТОГО РАСХОДЫ</t>
  </si>
  <si>
    <t>Расходы на оплату  водо-, электропотребления, телефона</t>
  </si>
  <si>
    <t>Прочие расходы (расшифровать)</t>
  </si>
  <si>
    <t>Наименование показателей</t>
  </si>
  <si>
    <t>Значение показателей</t>
  </si>
  <si>
    <t>Всего</t>
  </si>
  <si>
    <r>
      <t>Денежные средства на начал</t>
    </r>
    <r>
      <rPr>
        <b/>
        <i/>
        <sz val="11"/>
        <rFont val="Times New Roman"/>
        <family val="1"/>
      </rPr>
      <t>о месяца</t>
    </r>
  </si>
  <si>
    <t>Планируемые поступления денежных средств всего</t>
  </si>
  <si>
    <t xml:space="preserve">     в том числе:</t>
  </si>
  <si>
    <t>2.1.</t>
  </si>
  <si>
    <t xml:space="preserve">Выручка от реализации продукции: </t>
  </si>
  <si>
    <t>2.2.</t>
  </si>
  <si>
    <t>2.3.</t>
  </si>
  <si>
    <t xml:space="preserve">Поступления заемных средств всего   </t>
  </si>
  <si>
    <t xml:space="preserve">  в том числе:</t>
  </si>
  <si>
    <t>- кредит ФРМП</t>
  </si>
  <si>
    <t>- другие заемные средства</t>
  </si>
  <si>
    <t xml:space="preserve">2.5. </t>
  </si>
  <si>
    <t>Прочие поступления</t>
  </si>
  <si>
    <t>Планируемый отток денежных средств всего</t>
  </si>
  <si>
    <t xml:space="preserve">   в том числе:</t>
  </si>
  <si>
    <t>3.1.</t>
  </si>
  <si>
    <t xml:space="preserve">Приобретение материально-технических ресурсов   </t>
  </si>
  <si>
    <t>3.2.</t>
  </si>
  <si>
    <t xml:space="preserve">Приобретение основных средств </t>
  </si>
  <si>
    <t>3.3.</t>
  </si>
  <si>
    <t>3.4.</t>
  </si>
  <si>
    <t>3.5.</t>
  </si>
  <si>
    <t xml:space="preserve">3.6. </t>
  </si>
  <si>
    <t>Уплата процентов за пользование кредитами и займами</t>
  </si>
  <si>
    <t>3.7.</t>
  </si>
  <si>
    <t>Погашение кредитов и займов всего</t>
  </si>
  <si>
    <t>- ФРМП</t>
  </si>
  <si>
    <t xml:space="preserve">- других кредитов и займов </t>
  </si>
  <si>
    <t>3.8.</t>
  </si>
  <si>
    <t>Налоговые и приравненные к ним платежи</t>
  </si>
  <si>
    <t>3.9.</t>
  </si>
  <si>
    <t>4.</t>
  </si>
  <si>
    <t>Денежные средства  на  конец  месяца (п.1 +п.2-п.3)</t>
  </si>
  <si>
    <t>2.6.</t>
  </si>
  <si>
    <t>2.5.</t>
  </si>
  <si>
    <t>(%)</t>
  </si>
  <si>
    <t>Интервалом планирования рекомендуется считать календарный год;</t>
  </si>
  <si>
    <t>За период пользования займом.</t>
  </si>
  <si>
    <t>2.7. План движения денежных средств, в тыс.руб.</t>
  </si>
  <si>
    <t>2.1. Характеристика имущества, приобретаемого на заемные средства*</t>
  </si>
  <si>
    <t>Приложение 3</t>
  </si>
  <si>
    <t>Прочие расходы (Транспортные расходы)</t>
  </si>
  <si>
    <t>к Регламенту микрофинансирования Фондом развития предпринимательства Республики Саха (Якутия)</t>
  </si>
  <si>
    <t>(мес./лет)</t>
  </si>
  <si>
    <t>(%) годовых</t>
  </si>
  <si>
    <t>Основные средства:</t>
  </si>
  <si>
    <t>n.</t>
  </si>
  <si>
    <r>
      <t>1-ый год</t>
    </r>
    <r>
      <rPr>
        <b/>
        <vertAlign val="superscript"/>
        <sz val="12"/>
        <rFont val="Times New Roman"/>
        <family val="1"/>
      </rPr>
      <t>1</t>
    </r>
  </si>
  <si>
    <r>
      <t>Планируемая прибыль</t>
    </r>
    <r>
      <rPr>
        <b/>
        <vertAlign val="superscript"/>
        <sz val="12"/>
        <rFont val="Times New Roman"/>
        <family val="1"/>
      </rPr>
      <t>2</t>
    </r>
  </si>
  <si>
    <r>
      <t>Планируемая рентабельность</t>
    </r>
    <r>
      <rPr>
        <b/>
        <vertAlign val="superscript"/>
        <sz val="12"/>
        <rFont val="Times New Roman"/>
        <family val="1"/>
      </rPr>
      <t>2</t>
    </r>
  </si>
  <si>
    <r>
      <t>Сырье и материалы</t>
    </r>
    <r>
      <rPr>
        <sz val="12"/>
        <rFont val="Times New Roman"/>
        <family val="1"/>
      </rPr>
      <t>:</t>
    </r>
  </si>
  <si>
    <r>
      <t xml:space="preserve">Прочие оборотные средства </t>
    </r>
    <r>
      <rPr>
        <i/>
        <sz val="12"/>
        <rFont val="Times New Roman"/>
        <family val="1"/>
      </rPr>
      <t>(расшифровать)</t>
    </r>
  </si>
  <si>
    <r>
      <t>2.2</t>
    </r>
    <r>
      <rPr>
        <sz val="12"/>
        <color indexed="8"/>
        <rFont val="Times New Roman"/>
        <family val="1"/>
      </rPr>
      <t>. Планируемые показатели производства и реализации продукции;</t>
    </r>
  </si>
  <si>
    <t xml:space="preserve"> Выручка от осуществления иных видов деятельности </t>
  </si>
  <si>
    <t xml:space="preserve">Выручка от осуществления иных видов деятельности </t>
  </si>
  <si>
    <t>Расходы на аренду</t>
  </si>
  <si>
    <t>3-ий год</t>
  </si>
  <si>
    <t>4-ый год</t>
  </si>
  <si>
    <t>5-ый год</t>
  </si>
  <si>
    <t>3.6.</t>
  </si>
  <si>
    <t>1 месяц планирования</t>
  </si>
  <si>
    <t>2 месяц планирования</t>
  </si>
  <si>
    <t>3 месяц планирования</t>
  </si>
  <si>
    <t>4 месяц планирования</t>
  </si>
  <si>
    <t>5 месяц планирования</t>
  </si>
  <si>
    <t>6 месяц планирования</t>
  </si>
  <si>
    <t>7 месяц планирования</t>
  </si>
  <si>
    <t>8 месяц планирования</t>
  </si>
  <si>
    <t>9 месяц планирования</t>
  </si>
  <si>
    <t>10 месяц планирования</t>
  </si>
  <si>
    <t>11 месяц планирования</t>
  </si>
  <si>
    <t>12 месяц планирования</t>
  </si>
  <si>
    <t>13 месяц планирования</t>
  </si>
  <si>
    <t>14 месяц планирования</t>
  </si>
  <si>
    <t>15 месяц планирования</t>
  </si>
  <si>
    <t>16 месяц планирования</t>
  </si>
  <si>
    <t>17 месяц планирования</t>
  </si>
  <si>
    <t>18 месяц планирования</t>
  </si>
  <si>
    <t>19 месяц планирования</t>
  </si>
  <si>
    <t>20 месяц планирования</t>
  </si>
  <si>
    <t>21 месяц планирования</t>
  </si>
  <si>
    <t>22 месяц планирования</t>
  </si>
  <si>
    <t>23 месяц планирования</t>
  </si>
  <si>
    <t>24 месяц планирования</t>
  </si>
  <si>
    <t>25 месяц планирования</t>
  </si>
  <si>
    <t>26 месяц планирования</t>
  </si>
  <si>
    <t>27 месяц планирования</t>
  </si>
  <si>
    <t>28 месяц планирования</t>
  </si>
  <si>
    <t>29 месяц планирования</t>
  </si>
  <si>
    <t>30 месяц планирования</t>
  </si>
  <si>
    <t>31 месяц планирования</t>
  </si>
  <si>
    <t>32 месяц планирования</t>
  </si>
  <si>
    <t>33 месяц планирования</t>
  </si>
  <si>
    <t>34 месяц планирования</t>
  </si>
  <si>
    <t>35 месяц планирования</t>
  </si>
  <si>
    <t>36 месяц планирования</t>
  </si>
  <si>
    <t>37 месяц планирования</t>
  </si>
  <si>
    <t>38 месяц планирования</t>
  </si>
  <si>
    <t>39 месяц планирования</t>
  </si>
  <si>
    <t>40 месяц планирования</t>
  </si>
  <si>
    <t>41 месяц планирования</t>
  </si>
  <si>
    <t>42 месяц планирования</t>
  </si>
  <si>
    <t>43 месяц планирования</t>
  </si>
  <si>
    <t>44 месяц планирования</t>
  </si>
  <si>
    <t>45 месяц планирования</t>
  </si>
  <si>
    <t>46 месяц планирования</t>
  </si>
  <si>
    <t>47 месяц планирования</t>
  </si>
  <si>
    <t>48 месяц планирования</t>
  </si>
  <si>
    <t>49 месяц планирования</t>
  </si>
  <si>
    <t>50 месяц планирования</t>
  </si>
  <si>
    <t>51 месяц планирования</t>
  </si>
  <si>
    <t>52 месяц планирования</t>
  </si>
  <si>
    <t>53 месяц планирования</t>
  </si>
  <si>
    <t>54 месяц планирования</t>
  </si>
  <si>
    <t>55 месяц планирования</t>
  </si>
  <si>
    <t>56 месяц планирования</t>
  </si>
  <si>
    <t>57 месяц планирования</t>
  </si>
  <si>
    <t>58 месяц планирования</t>
  </si>
  <si>
    <t>59 месяц планирования</t>
  </si>
  <si>
    <t>60 месяц планирования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</si>
</sst>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\ yy;@"/>
    <numFmt numFmtId="174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TimesET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16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14" fontId="12" fillId="0" borderId="12" xfId="0" applyNumberFormat="1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55" fillId="0" borderId="17" xfId="0" applyFont="1" applyBorder="1" applyAlignment="1">
      <alignment/>
    </xf>
    <xf numFmtId="0" fontId="55" fillId="0" borderId="0" xfId="0" applyFont="1" applyAlignment="1">
      <alignment/>
    </xf>
    <xf numFmtId="0" fontId="6" fillId="16" borderId="10" xfId="0" applyFont="1" applyFill="1" applyBorder="1" applyAlignment="1">
      <alignment wrapText="1"/>
    </xf>
    <xf numFmtId="0" fontId="6" fillId="16" borderId="16" xfId="0" applyFont="1" applyFill="1" applyBorder="1" applyAlignment="1">
      <alignment wrapText="1"/>
    </xf>
    <xf numFmtId="0" fontId="6" fillId="16" borderId="10" xfId="0" applyFont="1" applyFill="1" applyBorder="1" applyAlignment="1">
      <alignment horizontal="center" wrapText="1"/>
    </xf>
    <xf numFmtId="0" fontId="6" fillId="16" borderId="16" xfId="0" applyFont="1" applyFill="1" applyBorder="1" applyAlignment="1">
      <alignment horizontal="center" wrapText="1"/>
    </xf>
    <xf numFmtId="0" fontId="6" fillId="16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4" fillId="0" borderId="17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33" borderId="10" xfId="0" applyNumberFormat="1" applyFont="1" applyFill="1" applyBorder="1" applyAlignment="1">
      <alignment horizontal="right"/>
    </xf>
    <xf numFmtId="0" fontId="1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justify" vertical="top" wrapText="1"/>
    </xf>
    <xf numFmtId="0" fontId="5" fillId="0" borderId="12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4" fontId="14" fillId="0" borderId="13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58" fillId="0" borderId="20" xfId="0" applyFont="1" applyBorder="1" applyAlignment="1">
      <alignment/>
    </xf>
    <xf numFmtId="0" fontId="58" fillId="0" borderId="0" xfId="0" applyFont="1" applyAlignment="1">
      <alignment/>
    </xf>
    <xf numFmtId="0" fontId="5" fillId="0" borderId="11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58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9" fillId="0" borderId="20" xfId="0" applyFont="1" applyBorder="1" applyAlignment="1">
      <alignment/>
    </xf>
    <xf numFmtId="0" fontId="59" fillId="0" borderId="0" xfId="0" applyFont="1" applyAlignment="1">
      <alignment/>
    </xf>
    <xf numFmtId="0" fontId="6" fillId="16" borderId="10" xfId="0" applyFont="1" applyFill="1" applyBorder="1" applyAlignment="1">
      <alignment horizontal="center" wrapText="1"/>
    </xf>
    <xf numFmtId="0" fontId="12" fillId="0" borderId="12" xfId="0" applyNumberFormat="1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4" fontId="55" fillId="33" borderId="17" xfId="0" applyNumberFormat="1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top" wrapText="1"/>
    </xf>
    <xf numFmtId="17" fontId="7" fillId="16" borderId="18" xfId="0" applyNumberFormat="1" applyFont="1" applyFill="1" applyBorder="1" applyAlignment="1">
      <alignment horizontal="center" vertical="top" wrapText="1"/>
    </xf>
    <xf numFmtId="17" fontId="7" fillId="16" borderId="12" xfId="0" applyNumberFormat="1" applyFont="1" applyFill="1" applyBorder="1" applyAlignment="1">
      <alignment horizontal="center" vertical="top" wrapText="1"/>
    </xf>
    <xf numFmtId="0" fontId="5" fillId="16" borderId="18" xfId="0" applyFont="1" applyFill="1" applyBorder="1" applyAlignment="1">
      <alignment horizontal="center" wrapText="1"/>
    </xf>
    <xf numFmtId="0" fontId="5" fillId="16" borderId="14" xfId="0" applyFont="1" applyFill="1" applyBorder="1" applyAlignment="1">
      <alignment horizontal="center" wrapText="1"/>
    </xf>
    <xf numFmtId="0" fontId="5" fillId="16" borderId="12" xfId="0" applyFont="1" applyFill="1" applyBorder="1" applyAlignment="1">
      <alignment horizont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top" wrapText="1"/>
    </xf>
    <xf numFmtId="0" fontId="6" fillId="16" borderId="22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16" borderId="18" xfId="0" applyNumberFormat="1" applyFont="1" applyFill="1" applyBorder="1" applyAlignment="1">
      <alignment horizontal="center" vertical="top" wrapText="1"/>
    </xf>
    <xf numFmtId="0" fontId="7" fillId="16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31">
      <selection activeCell="B63" sqref="B63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00390625" style="0" customWidth="1"/>
    <col min="4" max="4" width="19.28125" style="0" customWidth="1"/>
    <col min="5" max="5" width="15.00390625" style="0" customWidth="1"/>
    <col min="6" max="6" width="16.7109375" style="0" customWidth="1"/>
  </cols>
  <sheetData>
    <row r="1" ht="15">
      <c r="F1" s="64" t="s">
        <v>116</v>
      </c>
    </row>
    <row r="2" ht="15">
      <c r="F2" s="64" t="s">
        <v>118</v>
      </c>
    </row>
    <row r="3" spans="1:6" ht="15">
      <c r="A3" s="1"/>
      <c r="B3" s="1"/>
      <c r="C3" s="1"/>
      <c r="D3" s="1"/>
      <c r="E3" s="1"/>
      <c r="F3" s="2" t="s">
        <v>0</v>
      </c>
    </row>
    <row r="4" spans="1:6" s="37" customFormat="1" ht="19.5">
      <c r="A4" s="65" t="s">
        <v>1</v>
      </c>
      <c r="B4" s="1"/>
      <c r="C4" s="1"/>
      <c r="D4" s="1"/>
      <c r="E4" s="1"/>
      <c r="F4" s="2"/>
    </row>
    <row r="5" spans="1:6" s="37" customFormat="1" ht="15.75">
      <c r="A5" s="1"/>
      <c r="B5" s="1"/>
      <c r="C5" s="1"/>
      <c r="D5" s="1"/>
      <c r="E5" s="1"/>
      <c r="F5" s="2"/>
    </row>
    <row r="6" spans="1:6" s="37" customFormat="1" ht="20.25">
      <c r="A6" s="1"/>
      <c r="B6"/>
      <c r="C6" s="1"/>
      <c r="D6" s="1"/>
      <c r="E6" s="66" t="s">
        <v>2</v>
      </c>
      <c r="F6" s="2"/>
    </row>
    <row r="7" spans="1:6" s="37" customFormat="1" ht="15.75">
      <c r="A7" s="35"/>
      <c r="B7" s="38"/>
      <c r="C7" s="35"/>
      <c r="D7" s="35"/>
      <c r="E7" s="35"/>
      <c r="F7" s="36"/>
    </row>
    <row r="8" spans="1:6" s="37" customFormat="1" ht="15.75">
      <c r="A8" s="39"/>
      <c r="B8" s="40" t="s">
        <v>3</v>
      </c>
      <c r="C8" s="35"/>
      <c r="D8" s="35"/>
      <c r="E8" s="35"/>
      <c r="F8" s="36"/>
    </row>
    <row r="9" spans="1:6" s="37" customFormat="1" ht="15.75">
      <c r="A9" s="39"/>
      <c r="B9" s="40"/>
      <c r="C9" s="35"/>
      <c r="D9" s="35"/>
      <c r="E9" s="35"/>
      <c r="F9" s="36"/>
    </row>
    <row r="10" spans="1:6" s="37" customFormat="1" ht="15.75">
      <c r="A10" s="41" t="s">
        <v>4</v>
      </c>
      <c r="B10" s="42"/>
      <c r="C10" s="43"/>
      <c r="D10" s="43"/>
      <c r="E10" s="43"/>
      <c r="F10" s="44"/>
    </row>
    <row r="11" spans="1:6" s="37" customFormat="1" ht="15.75">
      <c r="A11" s="106"/>
      <c r="B11" s="106"/>
      <c r="C11" s="106"/>
      <c r="D11" s="106"/>
      <c r="E11" s="106"/>
      <c r="F11" s="44" t="s">
        <v>5</v>
      </c>
    </row>
    <row r="12" spans="1:6" s="37" customFormat="1" ht="15.75">
      <c r="A12" s="45" t="s">
        <v>6</v>
      </c>
      <c r="B12" s="46"/>
      <c r="C12" s="47"/>
      <c r="D12" s="107"/>
      <c r="E12" s="107"/>
      <c r="F12" s="48" t="s">
        <v>5</v>
      </c>
    </row>
    <row r="13" spans="1:6" s="37" customFormat="1" ht="15.75">
      <c r="A13" s="45" t="s">
        <v>7</v>
      </c>
      <c r="B13" s="46"/>
      <c r="C13" s="47"/>
      <c r="D13" s="47"/>
      <c r="E13" s="63"/>
      <c r="F13" s="48" t="s">
        <v>5</v>
      </c>
    </row>
    <row r="14" spans="1:6" s="37" customFormat="1" ht="15.75">
      <c r="A14" s="41" t="s">
        <v>8</v>
      </c>
      <c r="B14" s="42"/>
      <c r="C14" s="43"/>
      <c r="D14" s="107"/>
      <c r="E14" s="107"/>
      <c r="F14" s="44" t="s">
        <v>5</v>
      </c>
    </row>
    <row r="15" spans="1:6" s="37" customFormat="1" ht="15.75">
      <c r="A15" s="45" t="s">
        <v>9</v>
      </c>
      <c r="B15" s="46"/>
      <c r="C15" s="108"/>
      <c r="D15" s="108"/>
      <c r="E15" s="108"/>
      <c r="F15" s="48" t="s">
        <v>119</v>
      </c>
    </row>
    <row r="16" spans="1:6" s="37" customFormat="1" ht="15.75">
      <c r="A16" s="45" t="s">
        <v>10</v>
      </c>
      <c r="B16" s="46"/>
      <c r="C16" s="47"/>
      <c r="D16" s="47"/>
      <c r="E16" s="49"/>
      <c r="F16" s="48" t="s">
        <v>120</v>
      </c>
    </row>
    <row r="17" spans="1:6" s="37" customFormat="1" ht="20.25" customHeight="1">
      <c r="A17" s="41" t="s">
        <v>11</v>
      </c>
      <c r="B17" s="50"/>
      <c r="C17" s="109"/>
      <c r="D17" s="109"/>
      <c r="E17" s="109"/>
      <c r="F17" s="109"/>
    </row>
    <row r="18" spans="1:6" s="37" customFormat="1" ht="15.75">
      <c r="A18" s="45" t="s">
        <v>12</v>
      </c>
      <c r="B18" s="46"/>
      <c r="C18" s="47"/>
      <c r="D18" s="105"/>
      <c r="E18" s="105"/>
      <c r="F18" s="105"/>
    </row>
    <row r="19" spans="1:6" s="37" customFormat="1" ht="15.75">
      <c r="A19" s="35"/>
      <c r="B19" s="35"/>
      <c r="C19" s="35"/>
      <c r="D19" s="35"/>
      <c r="E19" s="35"/>
      <c r="F19" s="36"/>
    </row>
    <row r="20" spans="1:6" s="37" customFormat="1" ht="15.75">
      <c r="A20" s="35"/>
      <c r="B20" s="38" t="s">
        <v>13</v>
      </c>
      <c r="C20" s="35"/>
      <c r="D20" s="35"/>
      <c r="E20" s="35"/>
      <c r="F20" s="36"/>
    </row>
    <row r="21" spans="1:6" s="37" customFormat="1" ht="15.75">
      <c r="A21" s="35"/>
      <c r="B21" s="35"/>
      <c r="C21" s="35"/>
      <c r="D21" s="35"/>
      <c r="E21" s="35"/>
      <c r="F21" s="36"/>
    </row>
    <row r="22" spans="1:6" s="37" customFormat="1" ht="15.75">
      <c r="A22" s="35" t="s">
        <v>14</v>
      </c>
      <c r="B22" s="35"/>
      <c r="C22" s="35"/>
      <c r="D22" s="35"/>
      <c r="E22" s="51"/>
      <c r="F22" s="52"/>
    </row>
    <row r="23" spans="1:6" s="37" customFormat="1" ht="13.5" customHeight="1">
      <c r="A23" s="104"/>
      <c r="B23" s="104"/>
      <c r="C23" s="104"/>
      <c r="D23" s="104"/>
      <c r="E23" s="104"/>
      <c r="F23" s="104"/>
    </row>
    <row r="24" spans="1:6" s="37" customFormat="1" ht="13.5" customHeight="1">
      <c r="A24" s="104"/>
      <c r="B24" s="104"/>
      <c r="C24" s="104"/>
      <c r="D24" s="104"/>
      <c r="E24" s="104"/>
      <c r="F24" s="104"/>
    </row>
    <row r="25" spans="1:6" s="37" customFormat="1" ht="15.75">
      <c r="A25" s="104"/>
      <c r="B25" s="104"/>
      <c r="C25" s="104"/>
      <c r="D25" s="104"/>
      <c r="E25" s="104"/>
      <c r="F25" s="104"/>
    </row>
    <row r="26" spans="1:6" s="37" customFormat="1" ht="15.75">
      <c r="A26" s="104"/>
      <c r="B26" s="104"/>
      <c r="C26" s="104"/>
      <c r="D26" s="104"/>
      <c r="E26" s="104"/>
      <c r="F26" s="104"/>
    </row>
    <row r="27" spans="1:6" s="37" customFormat="1" ht="15.75" customHeight="1">
      <c r="A27" s="104"/>
      <c r="B27" s="104"/>
      <c r="C27" s="104"/>
      <c r="D27" s="104"/>
      <c r="E27" s="104"/>
      <c r="F27" s="104"/>
    </row>
    <row r="28" spans="1:6" s="37" customFormat="1" ht="12.75" customHeight="1">
      <c r="A28" s="104"/>
      <c r="B28" s="104"/>
      <c r="C28" s="104"/>
      <c r="D28" s="104"/>
      <c r="E28" s="104"/>
      <c r="F28" s="104"/>
    </row>
    <row r="29" spans="1:6" s="37" customFormat="1" ht="12.75" customHeight="1">
      <c r="A29" s="51" t="s">
        <v>15</v>
      </c>
      <c r="B29" s="51"/>
      <c r="C29" s="51"/>
      <c r="D29" s="51"/>
      <c r="E29" s="51"/>
      <c r="F29" s="52"/>
    </row>
    <row r="30" spans="1:6" s="37" customFormat="1" ht="15.75">
      <c r="A30" s="51" t="s">
        <v>16</v>
      </c>
      <c r="B30" s="51"/>
      <c r="C30" s="51"/>
      <c r="D30" s="51"/>
      <c r="E30" s="51"/>
      <c r="F30" s="52"/>
    </row>
    <row r="31" spans="1:6" s="37" customFormat="1" ht="15" customHeight="1">
      <c r="A31" s="104"/>
      <c r="B31" s="104"/>
      <c r="C31" s="104"/>
      <c r="D31" s="104"/>
      <c r="E31" s="104"/>
      <c r="F31" s="104"/>
    </row>
    <row r="32" spans="1:6" s="37" customFormat="1" ht="15.75">
      <c r="A32" s="104"/>
      <c r="B32" s="104"/>
      <c r="C32" s="104"/>
      <c r="D32" s="104"/>
      <c r="E32" s="104"/>
      <c r="F32" s="104"/>
    </row>
    <row r="33" spans="1:6" s="37" customFormat="1" ht="15.75">
      <c r="A33" s="104"/>
      <c r="B33" s="104"/>
      <c r="C33" s="104"/>
      <c r="D33" s="104"/>
      <c r="E33" s="104"/>
      <c r="F33" s="104"/>
    </row>
    <row r="34" spans="1:6" s="37" customFormat="1" ht="15.75">
      <c r="A34" s="104"/>
      <c r="B34" s="104"/>
      <c r="C34" s="104"/>
      <c r="D34" s="104"/>
      <c r="E34" s="104"/>
      <c r="F34" s="104"/>
    </row>
    <row r="35" spans="1:6" s="37" customFormat="1" ht="15.75">
      <c r="A35" s="104"/>
      <c r="B35" s="104"/>
      <c r="C35" s="104"/>
      <c r="D35" s="104"/>
      <c r="E35" s="104"/>
      <c r="F35" s="104"/>
    </row>
    <row r="36" spans="1:6" s="37" customFormat="1" ht="15.75">
      <c r="A36" s="104"/>
      <c r="B36" s="104"/>
      <c r="C36" s="104"/>
      <c r="D36" s="104"/>
      <c r="E36" s="104"/>
      <c r="F36" s="104"/>
    </row>
    <row r="37" spans="1:6" s="37" customFormat="1" ht="15.75">
      <c r="A37" s="35"/>
      <c r="B37" s="35"/>
      <c r="C37" s="35"/>
      <c r="D37" s="35"/>
      <c r="E37" s="35"/>
      <c r="F37" s="36"/>
    </row>
    <row r="38" spans="1:6" s="37" customFormat="1" ht="15.75">
      <c r="A38" s="53" t="s">
        <v>115</v>
      </c>
      <c r="B38" s="4"/>
      <c r="C38" s="4"/>
      <c r="D38" s="4"/>
      <c r="E38" s="4"/>
      <c r="F38" s="67"/>
    </row>
    <row r="39" spans="1:6" s="37" customFormat="1" ht="63">
      <c r="A39" s="54" t="s">
        <v>17</v>
      </c>
      <c r="B39" s="54" t="s">
        <v>18</v>
      </c>
      <c r="C39" s="54" t="s">
        <v>19</v>
      </c>
      <c r="D39" s="54" t="s">
        <v>20</v>
      </c>
      <c r="E39" s="54" t="s">
        <v>21</v>
      </c>
      <c r="F39" s="94" t="s">
        <v>22</v>
      </c>
    </row>
    <row r="40" spans="1:6" s="37" customFormat="1" ht="15.75">
      <c r="A40" s="13" t="s">
        <v>23</v>
      </c>
      <c r="B40" s="55" t="s">
        <v>126</v>
      </c>
      <c r="C40" s="56"/>
      <c r="D40" s="57"/>
      <c r="E40" s="57"/>
      <c r="F40" s="58"/>
    </row>
    <row r="41" spans="1:6" s="37" customFormat="1" ht="15.75">
      <c r="A41" s="13" t="s">
        <v>24</v>
      </c>
      <c r="B41" s="55"/>
      <c r="C41" s="56"/>
      <c r="D41" s="57"/>
      <c r="E41" s="57"/>
      <c r="F41" s="58"/>
    </row>
    <row r="42" spans="1:6" ht="15.75">
      <c r="A42" s="13" t="s">
        <v>25</v>
      </c>
      <c r="B42" s="55"/>
      <c r="C42" s="56"/>
      <c r="D42" s="57"/>
      <c r="E42" s="57"/>
      <c r="F42" s="58"/>
    </row>
    <row r="43" spans="1:6" ht="31.5">
      <c r="A43" s="13"/>
      <c r="B43" s="59" t="s">
        <v>127</v>
      </c>
      <c r="C43" s="56"/>
      <c r="D43" s="57"/>
      <c r="E43" s="57"/>
      <c r="F43" s="58"/>
    </row>
    <row r="44" spans="1:6" ht="15.75">
      <c r="A44" s="13"/>
      <c r="B44" s="60" t="s">
        <v>26</v>
      </c>
      <c r="C44" s="56"/>
      <c r="D44" s="57"/>
      <c r="E44" s="57"/>
      <c r="F44" s="58">
        <f>SUM(F41:F43)</f>
        <v>0</v>
      </c>
    </row>
    <row r="45" spans="1:6" ht="15.75">
      <c r="A45" s="13"/>
      <c r="B45" s="55" t="s">
        <v>121</v>
      </c>
      <c r="C45" s="56"/>
      <c r="D45" s="57"/>
      <c r="E45" s="57"/>
      <c r="F45" s="58"/>
    </row>
    <row r="46" spans="1:6" ht="15.75">
      <c r="A46" s="13"/>
      <c r="B46" s="55"/>
      <c r="C46" s="56"/>
      <c r="D46" s="57"/>
      <c r="E46" s="57"/>
      <c r="F46" s="58"/>
    </row>
    <row r="47" spans="1:6" ht="15.75">
      <c r="A47" s="13"/>
      <c r="B47" s="55"/>
      <c r="C47" s="56"/>
      <c r="D47" s="57"/>
      <c r="E47" s="57"/>
      <c r="F47" s="58"/>
    </row>
    <row r="48" spans="1:6" ht="15.75">
      <c r="A48" s="13" t="s">
        <v>122</v>
      </c>
      <c r="B48" s="55"/>
      <c r="C48" s="56"/>
      <c r="D48" s="57"/>
      <c r="E48" s="57"/>
      <c r="F48" s="58"/>
    </row>
    <row r="49" spans="1:6" ht="15.75">
      <c r="A49" s="13"/>
      <c r="B49" s="61" t="s">
        <v>26</v>
      </c>
      <c r="C49" s="57"/>
      <c r="D49" s="57"/>
      <c r="E49" s="57"/>
      <c r="F49" s="58">
        <f>SUM(F46:F48)</f>
        <v>0</v>
      </c>
    </row>
    <row r="50" spans="1:6" ht="15.75">
      <c r="A50" s="3"/>
      <c r="B50" s="3"/>
      <c r="C50" s="4"/>
      <c r="D50" s="4"/>
      <c r="E50" s="4"/>
      <c r="F50" s="67"/>
    </row>
    <row r="51" spans="1:6" ht="15.75">
      <c r="A51" s="5" t="s">
        <v>27</v>
      </c>
      <c r="B51" s="4"/>
      <c r="C51" s="4"/>
      <c r="D51" s="4"/>
      <c r="E51" s="4"/>
      <c r="F51" s="67"/>
    </row>
    <row r="52" spans="1:6" ht="15.75">
      <c r="A52" s="5" t="s">
        <v>28</v>
      </c>
      <c r="B52" s="4"/>
      <c r="C52" s="4"/>
      <c r="D52" s="4"/>
      <c r="E52" s="4"/>
      <c r="F52" s="67"/>
    </row>
  </sheetData>
  <sheetProtection/>
  <mergeCells count="18">
    <mergeCell ref="A35:F35"/>
    <mergeCell ref="A36:F36"/>
    <mergeCell ref="A26:F26"/>
    <mergeCell ref="A28:F28"/>
    <mergeCell ref="A31:F31"/>
    <mergeCell ref="A32:F32"/>
    <mergeCell ref="A33:F33"/>
    <mergeCell ref="A34:F34"/>
    <mergeCell ref="A23:F23"/>
    <mergeCell ref="A24:F24"/>
    <mergeCell ref="A27:F27"/>
    <mergeCell ref="D18:F18"/>
    <mergeCell ref="A11:E11"/>
    <mergeCell ref="D12:E12"/>
    <mergeCell ref="D14:E14"/>
    <mergeCell ref="C15:E15"/>
    <mergeCell ref="C17:F17"/>
    <mergeCell ref="A25:F25"/>
  </mergeCells>
  <printOptions/>
  <pageMargins left="0.84" right="0.51" top="0.42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D36" sqref="D36:E36"/>
    </sheetView>
  </sheetViews>
  <sheetFormatPr defaultColWidth="9.140625" defaultRowHeight="15"/>
  <cols>
    <col min="1" max="1" width="5.57421875" style="0" customWidth="1"/>
    <col min="2" max="2" width="21.421875" style="0" customWidth="1"/>
    <col min="3" max="3" width="15.57421875" style="0" customWidth="1"/>
    <col min="4" max="4" width="15.421875" style="0" customWidth="1"/>
    <col min="5" max="5" width="15.28125" style="0" customWidth="1"/>
    <col min="6" max="6" width="14.421875" style="0" customWidth="1"/>
    <col min="7" max="7" width="13.421875" style="0" customWidth="1"/>
    <col min="8" max="8" width="14.140625" style="0" customWidth="1"/>
    <col min="9" max="9" width="6.57421875" style="0" customWidth="1"/>
  </cols>
  <sheetData>
    <row r="1" spans="1:8" ht="15.75">
      <c r="A1" s="68"/>
      <c r="B1" s="95"/>
      <c r="C1" s="68"/>
      <c r="D1" s="68">
        <v>2</v>
      </c>
      <c r="E1" s="96"/>
      <c r="F1" s="68"/>
      <c r="G1" s="68"/>
      <c r="H1" s="68"/>
    </row>
    <row r="2" spans="1:8" ht="15.75">
      <c r="A2" s="39" t="s">
        <v>128</v>
      </c>
      <c r="B2" s="97"/>
      <c r="C2" s="97"/>
      <c r="D2" s="97"/>
      <c r="E2" s="97"/>
      <c r="F2" s="97"/>
      <c r="G2" s="97"/>
      <c r="H2" s="98"/>
    </row>
    <row r="3" spans="1:8" ht="15.75">
      <c r="A3" s="98"/>
      <c r="B3" s="113" t="s">
        <v>29</v>
      </c>
      <c r="C3" s="113"/>
      <c r="D3" s="113"/>
      <c r="E3" s="113"/>
      <c r="F3" s="113"/>
      <c r="G3" s="113"/>
      <c r="H3" s="113"/>
    </row>
    <row r="4" spans="1:8" ht="27" customHeight="1">
      <c r="A4" s="98"/>
      <c r="B4" s="117" t="s">
        <v>30</v>
      </c>
      <c r="C4" s="117" t="s">
        <v>31</v>
      </c>
      <c r="D4" s="117" t="s">
        <v>32</v>
      </c>
      <c r="E4" s="117" t="s">
        <v>33</v>
      </c>
      <c r="F4" s="114" t="s">
        <v>34</v>
      </c>
      <c r="G4" s="115"/>
      <c r="H4" s="116"/>
    </row>
    <row r="5" spans="1:8" ht="47.25">
      <c r="A5" s="98"/>
      <c r="B5" s="118"/>
      <c r="C5" s="118"/>
      <c r="D5" s="118"/>
      <c r="E5" s="118"/>
      <c r="F5" s="99" t="s">
        <v>35</v>
      </c>
      <c r="G5" s="99" t="s">
        <v>36</v>
      </c>
      <c r="H5" s="99" t="s">
        <v>37</v>
      </c>
    </row>
    <row r="6" spans="1:8" ht="21" customHeight="1">
      <c r="A6" s="68"/>
      <c r="B6" s="69"/>
      <c r="C6" s="11"/>
      <c r="D6" s="11"/>
      <c r="E6" s="11"/>
      <c r="F6" s="11"/>
      <c r="G6" s="11"/>
      <c r="H6" s="70"/>
    </row>
    <row r="7" spans="1:8" ht="15.75">
      <c r="A7" s="68"/>
      <c r="B7" s="69"/>
      <c r="C7" s="11"/>
      <c r="D7" s="11"/>
      <c r="E7" s="11"/>
      <c r="F7" s="11"/>
      <c r="G7" s="11"/>
      <c r="H7" s="70"/>
    </row>
    <row r="8" spans="1:8" ht="15.75">
      <c r="A8" s="68"/>
      <c r="B8" s="69"/>
      <c r="C8" s="11"/>
      <c r="D8" s="11"/>
      <c r="E8" s="11"/>
      <c r="F8" s="11"/>
      <c r="G8" s="11"/>
      <c r="H8" s="70"/>
    </row>
    <row r="9" spans="1:8" ht="15.75">
      <c r="A9" s="68"/>
      <c r="B9" s="69"/>
      <c r="C9" s="11"/>
      <c r="D9" s="11"/>
      <c r="E9" s="11"/>
      <c r="F9" s="11"/>
      <c r="G9" s="11"/>
      <c r="H9" s="70"/>
    </row>
    <row r="10" spans="1:8" ht="15.75">
      <c r="A10" s="68"/>
      <c r="B10" s="69"/>
      <c r="C10" s="11"/>
      <c r="D10" s="11"/>
      <c r="E10" s="11"/>
      <c r="F10" s="11"/>
      <c r="G10" s="11"/>
      <c r="H10" s="70"/>
    </row>
    <row r="11" spans="1:8" ht="15.75">
      <c r="A11" s="68"/>
      <c r="B11" s="69"/>
      <c r="C11" s="11"/>
      <c r="D11" s="11"/>
      <c r="E11" s="11"/>
      <c r="F11" s="11"/>
      <c r="G11" s="11"/>
      <c r="H11" s="70"/>
    </row>
    <row r="12" spans="1:8" ht="15.75">
      <c r="A12" s="68"/>
      <c r="B12" s="69" t="s">
        <v>38</v>
      </c>
      <c r="C12" s="11"/>
      <c r="D12" s="11"/>
      <c r="E12" s="11"/>
      <c r="F12" s="11"/>
      <c r="G12" s="11"/>
      <c r="H12" s="70"/>
    </row>
    <row r="13" spans="1:8" ht="15.75">
      <c r="A13" s="68"/>
      <c r="B13" s="71" t="s">
        <v>39</v>
      </c>
      <c r="C13" s="11">
        <f>SUM(C6:C12)</f>
        <v>0</v>
      </c>
      <c r="D13" s="11" t="s">
        <v>40</v>
      </c>
      <c r="E13" s="11" t="s">
        <v>40</v>
      </c>
      <c r="F13" s="11" t="s">
        <v>40</v>
      </c>
      <c r="G13" s="57" t="s">
        <v>41</v>
      </c>
      <c r="H13" s="58">
        <f>SUM(H6:H12)</f>
        <v>0</v>
      </c>
    </row>
    <row r="14" spans="1:8" ht="15.75">
      <c r="A14" s="40" t="s">
        <v>42</v>
      </c>
      <c r="B14" s="68"/>
      <c r="C14" s="124"/>
      <c r="D14" s="124"/>
      <c r="E14" s="124"/>
      <c r="F14" s="72" t="s">
        <v>5</v>
      </c>
      <c r="G14" s="73"/>
      <c r="H14" s="73"/>
    </row>
    <row r="15" spans="1:8" ht="15.75">
      <c r="A15" s="68"/>
      <c r="B15" s="73" t="s">
        <v>43</v>
      </c>
      <c r="C15" s="73"/>
      <c r="D15" s="73"/>
      <c r="E15" s="73"/>
      <c r="F15" s="73"/>
      <c r="G15" s="73"/>
      <c r="H15" s="73"/>
    </row>
    <row r="16" spans="1:8" ht="15.75">
      <c r="A16" s="68"/>
      <c r="B16" s="74" t="s">
        <v>44</v>
      </c>
      <c r="C16" s="73"/>
      <c r="D16" s="73"/>
      <c r="E16" s="75"/>
      <c r="F16" s="110"/>
      <c r="G16" s="110"/>
      <c r="H16" s="73" t="s">
        <v>45</v>
      </c>
    </row>
    <row r="17" spans="1:8" ht="15.75">
      <c r="A17" s="68"/>
      <c r="B17" s="74" t="s">
        <v>46</v>
      </c>
      <c r="C17" s="73"/>
      <c r="D17" s="73"/>
      <c r="E17" s="75"/>
      <c r="F17" s="111"/>
      <c r="G17" s="111"/>
      <c r="H17" s="73" t="s">
        <v>5</v>
      </c>
    </row>
    <row r="18" spans="1:8" ht="15.75">
      <c r="A18" s="40" t="s">
        <v>47</v>
      </c>
      <c r="B18" s="68"/>
      <c r="C18" s="68"/>
      <c r="D18" s="68"/>
      <c r="E18" s="68"/>
      <c r="F18" s="68"/>
      <c r="G18" s="68"/>
      <c r="H18" s="68"/>
    </row>
    <row r="19" spans="1:10" ht="55.5" customHeight="1">
      <c r="A19" s="76" t="s">
        <v>48</v>
      </c>
      <c r="B19" s="77" t="s">
        <v>49</v>
      </c>
      <c r="C19" s="78" t="s">
        <v>123</v>
      </c>
      <c r="D19" s="78" t="s">
        <v>50</v>
      </c>
      <c r="E19" s="78" t="s">
        <v>132</v>
      </c>
      <c r="F19" s="78" t="s">
        <v>133</v>
      </c>
      <c r="G19" s="78" t="s">
        <v>134</v>
      </c>
      <c r="H19" s="119" t="s">
        <v>51</v>
      </c>
      <c r="I19" s="119"/>
      <c r="J19" s="79"/>
    </row>
    <row r="20" spans="1:10" ht="65.25" customHeight="1">
      <c r="A20" s="80" t="s">
        <v>23</v>
      </c>
      <c r="B20" s="80" t="s">
        <v>52</v>
      </c>
      <c r="C20" s="81">
        <f>C22+C23</f>
        <v>0</v>
      </c>
      <c r="D20" s="81">
        <f>D22+D23</f>
        <v>0</v>
      </c>
      <c r="E20" s="81">
        <f>E22+E23</f>
        <v>0</v>
      </c>
      <c r="F20" s="81">
        <f>F22+F23</f>
        <v>0</v>
      </c>
      <c r="G20" s="81">
        <f>G22+G23</f>
        <v>0</v>
      </c>
      <c r="H20" s="112">
        <f>SUM(C20:G20)</f>
        <v>0</v>
      </c>
      <c r="I20" s="112"/>
      <c r="J20" s="82"/>
    </row>
    <row r="21" spans="1:10" ht="15.75">
      <c r="A21" s="83"/>
      <c r="B21" s="84" t="s">
        <v>43</v>
      </c>
      <c r="C21" s="85"/>
      <c r="D21" s="85"/>
      <c r="E21" s="85"/>
      <c r="F21" s="85"/>
      <c r="G21" s="85"/>
      <c r="H21" s="112"/>
      <c r="I21" s="112"/>
      <c r="J21" s="82"/>
    </row>
    <row r="22" spans="1:10" ht="31.5">
      <c r="A22" s="86"/>
      <c r="B22" s="87" t="s">
        <v>53</v>
      </c>
      <c r="C22" s="88"/>
      <c r="D22" s="88"/>
      <c r="E22" s="88"/>
      <c r="F22" s="88"/>
      <c r="G22" s="88"/>
      <c r="H22" s="112"/>
      <c r="I22" s="112"/>
      <c r="J22" s="82"/>
    </row>
    <row r="23" spans="1:10" ht="15.75">
      <c r="A23" s="86"/>
      <c r="B23" s="87" t="s">
        <v>54</v>
      </c>
      <c r="C23" s="88"/>
      <c r="D23" s="88"/>
      <c r="E23" s="88"/>
      <c r="F23" s="88"/>
      <c r="G23" s="88"/>
      <c r="H23" s="112"/>
      <c r="I23" s="112"/>
      <c r="J23" s="82"/>
    </row>
    <row r="24" spans="1:10" ht="15.75">
      <c r="A24" s="86"/>
      <c r="B24" s="87" t="s">
        <v>55</v>
      </c>
      <c r="C24" s="88"/>
      <c r="D24" s="88"/>
      <c r="E24" s="88"/>
      <c r="F24" s="88"/>
      <c r="G24" s="88"/>
      <c r="H24" s="112"/>
      <c r="I24" s="112"/>
      <c r="J24" s="82"/>
    </row>
    <row r="25" spans="1:10" ht="15.75">
      <c r="A25" s="86"/>
      <c r="B25" s="87" t="s">
        <v>56</v>
      </c>
      <c r="C25" s="88"/>
      <c r="D25" s="88"/>
      <c r="E25" s="88"/>
      <c r="F25" s="88"/>
      <c r="G25" s="88"/>
      <c r="H25" s="112"/>
      <c r="I25" s="112"/>
      <c r="J25" s="82"/>
    </row>
    <row r="26" spans="1:10" ht="31.5">
      <c r="A26" s="86" t="s">
        <v>24</v>
      </c>
      <c r="B26" s="59" t="s">
        <v>57</v>
      </c>
      <c r="C26" s="88"/>
      <c r="D26" s="88"/>
      <c r="E26" s="88"/>
      <c r="F26" s="88"/>
      <c r="G26" s="88"/>
      <c r="H26" s="112">
        <f aca="true" t="shared" si="0" ref="H26:H33">SUM(C26:G26)</f>
        <v>0</v>
      </c>
      <c r="I26" s="112"/>
      <c r="J26" s="82"/>
    </row>
    <row r="27" spans="1:10" ht="47.25">
      <c r="A27" s="86" t="s">
        <v>58</v>
      </c>
      <c r="B27" s="59" t="s">
        <v>59</v>
      </c>
      <c r="C27" s="88"/>
      <c r="D27" s="88"/>
      <c r="E27" s="88"/>
      <c r="F27" s="88"/>
      <c r="G27" s="88"/>
      <c r="H27" s="112">
        <f t="shared" si="0"/>
        <v>0</v>
      </c>
      <c r="I27" s="112"/>
      <c r="J27" s="82"/>
    </row>
    <row r="28" spans="1:10" ht="15.75">
      <c r="A28" s="86" t="s">
        <v>60</v>
      </c>
      <c r="B28" s="59" t="s">
        <v>61</v>
      </c>
      <c r="C28" s="88"/>
      <c r="D28" s="88"/>
      <c r="E28" s="88"/>
      <c r="F28" s="88"/>
      <c r="G28" s="88"/>
      <c r="H28" s="112">
        <f t="shared" si="0"/>
        <v>0</v>
      </c>
      <c r="I28" s="112"/>
      <c r="J28" s="82"/>
    </row>
    <row r="29" spans="1:10" ht="63.75" customHeight="1">
      <c r="A29" s="80" t="s">
        <v>62</v>
      </c>
      <c r="B29" s="80" t="s">
        <v>71</v>
      </c>
      <c r="C29" s="81"/>
      <c r="D29" s="81"/>
      <c r="E29" s="81"/>
      <c r="F29" s="81"/>
      <c r="G29" s="81"/>
      <c r="H29" s="112">
        <f t="shared" si="0"/>
        <v>0</v>
      </c>
      <c r="I29" s="112"/>
      <c r="J29" s="82"/>
    </row>
    <row r="30" spans="1:10" ht="36" customHeight="1">
      <c r="A30" s="86" t="s">
        <v>63</v>
      </c>
      <c r="B30" s="59" t="s">
        <v>64</v>
      </c>
      <c r="C30" s="88"/>
      <c r="D30" s="88"/>
      <c r="E30" s="88"/>
      <c r="F30" s="88"/>
      <c r="G30" s="88"/>
      <c r="H30" s="112">
        <f t="shared" si="0"/>
        <v>0</v>
      </c>
      <c r="I30" s="112"/>
      <c r="J30" s="82"/>
    </row>
    <row r="31" spans="1:10" ht="15.75">
      <c r="A31" s="86" t="s">
        <v>65</v>
      </c>
      <c r="B31" s="59" t="s">
        <v>66</v>
      </c>
      <c r="C31" s="88"/>
      <c r="D31" s="88"/>
      <c r="E31" s="88"/>
      <c r="F31" s="88"/>
      <c r="G31" s="88"/>
      <c r="H31" s="112">
        <f t="shared" si="0"/>
        <v>0</v>
      </c>
      <c r="I31" s="112"/>
      <c r="J31" s="82"/>
    </row>
    <row r="32" spans="1:10" ht="36" customHeight="1">
      <c r="A32" s="86" t="s">
        <v>67</v>
      </c>
      <c r="B32" s="59" t="s">
        <v>68</v>
      </c>
      <c r="C32" s="88"/>
      <c r="D32" s="88"/>
      <c r="E32" s="88"/>
      <c r="F32" s="88"/>
      <c r="G32" s="88"/>
      <c r="H32" s="112">
        <f t="shared" si="0"/>
        <v>0</v>
      </c>
      <c r="I32" s="112"/>
      <c r="J32" s="82"/>
    </row>
    <row r="33" spans="1:10" ht="31.5">
      <c r="A33" s="80" t="s">
        <v>69</v>
      </c>
      <c r="B33" s="80" t="s">
        <v>72</v>
      </c>
      <c r="C33" s="81"/>
      <c r="D33" s="81"/>
      <c r="E33" s="81"/>
      <c r="F33" s="81"/>
      <c r="G33" s="81"/>
      <c r="H33" s="112">
        <f t="shared" si="0"/>
        <v>0</v>
      </c>
      <c r="I33" s="112"/>
      <c r="J33" s="82"/>
    </row>
    <row r="34" spans="1:10" ht="31.5">
      <c r="A34" s="89">
        <v>10</v>
      </c>
      <c r="B34" s="62" t="s">
        <v>70</v>
      </c>
      <c r="C34" s="90">
        <f aca="true" t="shared" si="1" ref="C34:H34">C20+C26+C27+C28+C29+C30+C31+C32+C33</f>
        <v>0</v>
      </c>
      <c r="D34" s="90">
        <f t="shared" si="1"/>
        <v>0</v>
      </c>
      <c r="E34" s="90">
        <f t="shared" si="1"/>
        <v>0</v>
      </c>
      <c r="F34" s="90">
        <f t="shared" si="1"/>
        <v>0</v>
      </c>
      <c r="G34" s="90">
        <f t="shared" si="1"/>
        <v>0</v>
      </c>
      <c r="H34" s="125">
        <f t="shared" si="1"/>
        <v>0</v>
      </c>
      <c r="I34" s="125"/>
      <c r="J34" s="82"/>
    </row>
    <row r="35" spans="1:8" ht="21" customHeight="1">
      <c r="A35" s="91" t="s">
        <v>110</v>
      </c>
      <c r="B35" s="120" t="s">
        <v>124</v>
      </c>
      <c r="C35" s="120"/>
      <c r="D35" s="121">
        <f>C14-H34</f>
        <v>0</v>
      </c>
      <c r="E35" s="122"/>
      <c r="F35" s="37" t="s">
        <v>5</v>
      </c>
      <c r="G35" s="37"/>
      <c r="H35" s="37"/>
    </row>
    <row r="36" spans="1:8" ht="22.5" customHeight="1">
      <c r="A36" s="91" t="s">
        <v>109</v>
      </c>
      <c r="B36" s="120" t="s">
        <v>125</v>
      </c>
      <c r="C36" s="120"/>
      <c r="D36" s="123" t="e">
        <f>D35/H34*100</f>
        <v>#DIV/0!</v>
      </c>
      <c r="E36" s="123"/>
      <c r="F36" s="37" t="s">
        <v>111</v>
      </c>
      <c r="G36" s="37"/>
      <c r="H36" s="37"/>
    </row>
    <row r="37" spans="1:8" ht="18.75">
      <c r="A37" s="100">
        <v>1</v>
      </c>
      <c r="B37" s="92" t="s">
        <v>112</v>
      </c>
      <c r="C37" s="37"/>
      <c r="D37" s="37"/>
      <c r="E37" s="37"/>
      <c r="F37" s="37"/>
      <c r="G37" s="37"/>
      <c r="H37" s="37"/>
    </row>
    <row r="38" spans="1:8" ht="18.75">
      <c r="A38" s="101">
        <v>2</v>
      </c>
      <c r="B38" s="93" t="s">
        <v>113</v>
      </c>
      <c r="C38" s="37"/>
      <c r="D38" s="37"/>
      <c r="E38" s="37"/>
      <c r="F38" s="37"/>
      <c r="G38" s="37"/>
      <c r="H38" s="37"/>
    </row>
  </sheetData>
  <sheetProtection/>
  <mergeCells count="29">
    <mergeCell ref="H32:I32"/>
    <mergeCell ref="H33:I33"/>
    <mergeCell ref="H34:I34"/>
    <mergeCell ref="H25:I25"/>
    <mergeCell ref="H26:I26"/>
    <mergeCell ref="H27:I27"/>
    <mergeCell ref="H28:I28"/>
    <mergeCell ref="H29:I29"/>
    <mergeCell ref="H30:I30"/>
    <mergeCell ref="H21:I21"/>
    <mergeCell ref="H22:I22"/>
    <mergeCell ref="H23:I23"/>
    <mergeCell ref="E4:E5"/>
    <mergeCell ref="B35:C35"/>
    <mergeCell ref="B36:C36"/>
    <mergeCell ref="D35:E35"/>
    <mergeCell ref="D36:E36"/>
    <mergeCell ref="C14:E14"/>
    <mergeCell ref="H31:I31"/>
    <mergeCell ref="F16:G16"/>
    <mergeCell ref="F17:G17"/>
    <mergeCell ref="H24:I24"/>
    <mergeCell ref="B3:H3"/>
    <mergeCell ref="F4:H4"/>
    <mergeCell ref="B4:B5"/>
    <mergeCell ref="C4:C5"/>
    <mergeCell ref="D4:D5"/>
    <mergeCell ref="H19:I19"/>
    <mergeCell ref="H20:I20"/>
  </mergeCells>
  <printOptions/>
  <pageMargins left="0.73" right="0.55" top="0.7480314960629921" bottom="0.4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PageLayoutView="0" workbookViewId="0" topLeftCell="A1">
      <selection activeCell="BQ6" sqref="BQ6"/>
    </sheetView>
  </sheetViews>
  <sheetFormatPr defaultColWidth="9.140625" defaultRowHeight="15"/>
  <cols>
    <col min="1" max="1" width="4.140625" style="0" customWidth="1"/>
    <col min="2" max="2" width="26.8515625" style="0" customWidth="1"/>
    <col min="3" max="15" width="13.140625" style="0" customWidth="1"/>
    <col min="16" max="16" width="4.8515625" style="0" customWidth="1"/>
    <col min="17" max="17" width="25.8515625" style="0" customWidth="1"/>
    <col min="18" max="20" width="14.140625" style="0" customWidth="1"/>
    <col min="21" max="21" width="15.140625" style="0" customWidth="1"/>
    <col min="22" max="22" width="15.421875" style="0" customWidth="1"/>
    <col min="23" max="23" width="16.421875" style="0" customWidth="1"/>
    <col min="24" max="24" width="16.00390625" style="0" customWidth="1"/>
    <col min="25" max="25" width="15.7109375" style="0" customWidth="1"/>
    <col min="26" max="26" width="15.8515625" style="0" customWidth="1"/>
    <col min="27" max="27" width="15.7109375" style="0" customWidth="1"/>
    <col min="28" max="28" width="16.57421875" style="0" customWidth="1"/>
    <col min="29" max="29" width="4.28125" style="0" customWidth="1"/>
    <col min="30" max="30" width="26.421875" style="0" customWidth="1"/>
    <col min="31" max="35" width="14.140625" style="0" customWidth="1"/>
    <col min="36" max="36" width="12.7109375" style="0" customWidth="1"/>
    <col min="37" max="37" width="12.421875" style="0" customWidth="1"/>
    <col min="38" max="38" width="12.7109375" style="0" customWidth="1"/>
    <col min="39" max="39" width="12.421875" style="0" customWidth="1"/>
    <col min="40" max="40" width="12.140625" style="0" customWidth="1"/>
    <col min="41" max="41" width="12.421875" style="0" customWidth="1"/>
    <col min="42" max="42" width="11.57421875" style="0" customWidth="1"/>
    <col min="43" max="43" width="5.7109375" style="0" customWidth="1"/>
    <col min="44" max="44" width="25.8515625" style="0" customWidth="1"/>
    <col min="45" max="56" width="15.140625" style="0" customWidth="1"/>
    <col min="57" max="57" width="4.7109375" style="0" customWidth="1"/>
    <col min="58" max="58" width="25.7109375" style="0" customWidth="1"/>
    <col min="59" max="70" width="14.28125" style="0" customWidth="1"/>
    <col min="71" max="71" width="12.28125" style="0" customWidth="1"/>
  </cols>
  <sheetData>
    <row r="1" spans="1:64" ht="15.75">
      <c r="A1" s="27" t="s">
        <v>114</v>
      </c>
      <c r="B1" s="27"/>
      <c r="C1" s="28"/>
      <c r="D1" s="28"/>
      <c r="P1" s="27" t="s">
        <v>114</v>
      </c>
      <c r="Q1" s="27"/>
      <c r="V1" s="27"/>
      <c r="W1" s="27"/>
      <c r="AC1" s="27" t="s">
        <v>114</v>
      </c>
      <c r="AD1" s="27"/>
      <c r="AI1" s="27"/>
      <c r="AJ1" s="27"/>
      <c r="AQ1" s="27" t="s">
        <v>114</v>
      </c>
      <c r="AR1" s="27"/>
      <c r="AW1" s="27"/>
      <c r="AX1" s="27"/>
      <c r="BE1" s="27" t="s">
        <v>114</v>
      </c>
      <c r="BF1" s="27"/>
      <c r="BK1" s="27"/>
      <c r="BL1" s="27"/>
    </row>
    <row r="2" spans="1:71" ht="18" customHeight="1">
      <c r="A2" s="128" t="s">
        <v>17</v>
      </c>
      <c r="B2" s="131" t="s">
        <v>73</v>
      </c>
      <c r="C2" s="134" t="s">
        <v>74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128" t="s">
        <v>17</v>
      </c>
      <c r="Q2" s="131" t="s">
        <v>73</v>
      </c>
      <c r="R2" s="29"/>
      <c r="S2" s="29"/>
      <c r="T2" s="29"/>
      <c r="U2" s="30"/>
      <c r="V2" s="138" t="s">
        <v>74</v>
      </c>
      <c r="W2" s="139"/>
      <c r="X2" s="139"/>
      <c r="Y2" s="139"/>
      <c r="Z2" s="139"/>
      <c r="AA2" s="139"/>
      <c r="AB2" s="139"/>
      <c r="AC2" s="128" t="s">
        <v>17</v>
      </c>
      <c r="AD2" s="131" t="s">
        <v>73</v>
      </c>
      <c r="AE2" s="29"/>
      <c r="AF2" s="29"/>
      <c r="AG2" s="29"/>
      <c r="AH2" s="30"/>
      <c r="AI2" s="138" t="s">
        <v>74</v>
      </c>
      <c r="AJ2" s="139"/>
      <c r="AK2" s="139"/>
      <c r="AL2" s="139"/>
      <c r="AM2" s="139"/>
      <c r="AN2" s="139"/>
      <c r="AO2" s="139"/>
      <c r="AP2" s="31"/>
      <c r="AQ2" s="128" t="s">
        <v>17</v>
      </c>
      <c r="AR2" s="131" t="s">
        <v>73</v>
      </c>
      <c r="AS2" s="29"/>
      <c r="AT2" s="29"/>
      <c r="AU2" s="29"/>
      <c r="AV2" s="30"/>
      <c r="AW2" s="138" t="s">
        <v>74</v>
      </c>
      <c r="AX2" s="139"/>
      <c r="AY2" s="139"/>
      <c r="AZ2" s="139"/>
      <c r="BA2" s="139"/>
      <c r="BB2" s="139"/>
      <c r="BC2" s="139"/>
      <c r="BD2" s="102"/>
      <c r="BE2" s="128" t="s">
        <v>17</v>
      </c>
      <c r="BF2" s="131" t="s">
        <v>73</v>
      </c>
      <c r="BG2" s="29"/>
      <c r="BH2" s="29"/>
      <c r="BI2" s="29"/>
      <c r="BJ2" s="30"/>
      <c r="BK2" s="138" t="s">
        <v>74</v>
      </c>
      <c r="BL2" s="139"/>
      <c r="BM2" s="139"/>
      <c r="BN2" s="139"/>
      <c r="BO2" s="139"/>
      <c r="BP2" s="139"/>
      <c r="BQ2" s="139"/>
      <c r="BR2" s="102"/>
      <c r="BS2" s="32"/>
    </row>
    <row r="3" spans="1:71" ht="15" customHeight="1">
      <c r="A3" s="129"/>
      <c r="B3" s="132"/>
      <c r="C3" s="142" t="s">
        <v>136</v>
      </c>
      <c r="D3" s="142" t="s">
        <v>137</v>
      </c>
      <c r="E3" s="142" t="s">
        <v>138</v>
      </c>
      <c r="F3" s="142" t="s">
        <v>139</v>
      </c>
      <c r="G3" s="142" t="s">
        <v>140</v>
      </c>
      <c r="H3" s="142" t="s">
        <v>141</v>
      </c>
      <c r="I3" s="142" t="s">
        <v>142</v>
      </c>
      <c r="J3" s="142" t="s">
        <v>143</v>
      </c>
      <c r="K3" s="142" t="s">
        <v>144</v>
      </c>
      <c r="L3" s="142" t="s">
        <v>145</v>
      </c>
      <c r="M3" s="142" t="s">
        <v>146</v>
      </c>
      <c r="N3" s="142" t="s">
        <v>147</v>
      </c>
      <c r="O3" s="142" t="s">
        <v>148</v>
      </c>
      <c r="P3" s="129"/>
      <c r="Q3" s="132"/>
      <c r="R3" s="126" t="s">
        <v>149</v>
      </c>
      <c r="S3" s="126" t="s">
        <v>150</v>
      </c>
      <c r="T3" s="126" t="s">
        <v>151</v>
      </c>
      <c r="U3" s="126" t="s">
        <v>152</v>
      </c>
      <c r="V3" s="126" t="s">
        <v>153</v>
      </c>
      <c r="W3" s="126" t="s">
        <v>154</v>
      </c>
      <c r="X3" s="126" t="s">
        <v>155</v>
      </c>
      <c r="Y3" s="126" t="s">
        <v>156</v>
      </c>
      <c r="Z3" s="126" t="s">
        <v>157</v>
      </c>
      <c r="AA3" s="126" t="s">
        <v>158</v>
      </c>
      <c r="AB3" s="126" t="s">
        <v>159</v>
      </c>
      <c r="AC3" s="129"/>
      <c r="AD3" s="132"/>
      <c r="AE3" s="126" t="s">
        <v>160</v>
      </c>
      <c r="AF3" s="126" t="s">
        <v>161</v>
      </c>
      <c r="AG3" s="126" t="s">
        <v>162</v>
      </c>
      <c r="AH3" s="126" t="s">
        <v>163</v>
      </c>
      <c r="AI3" s="126" t="s">
        <v>164</v>
      </c>
      <c r="AJ3" s="126" t="s">
        <v>165</v>
      </c>
      <c r="AK3" s="126" t="s">
        <v>166</v>
      </c>
      <c r="AL3" s="126" t="s">
        <v>167</v>
      </c>
      <c r="AM3" s="126" t="s">
        <v>168</v>
      </c>
      <c r="AN3" s="126" t="s">
        <v>169</v>
      </c>
      <c r="AO3" s="126" t="s">
        <v>170</v>
      </c>
      <c r="AP3" s="126" t="s">
        <v>171</v>
      </c>
      <c r="AQ3" s="129"/>
      <c r="AR3" s="132"/>
      <c r="AS3" s="126" t="s">
        <v>172</v>
      </c>
      <c r="AT3" s="126" t="s">
        <v>173</v>
      </c>
      <c r="AU3" s="126" t="s">
        <v>174</v>
      </c>
      <c r="AV3" s="126" t="s">
        <v>175</v>
      </c>
      <c r="AW3" s="126" t="s">
        <v>176</v>
      </c>
      <c r="AX3" s="126" t="s">
        <v>177</v>
      </c>
      <c r="AY3" s="126" t="s">
        <v>178</v>
      </c>
      <c r="AZ3" s="126" t="s">
        <v>179</v>
      </c>
      <c r="BA3" s="126" t="s">
        <v>180</v>
      </c>
      <c r="BB3" s="126" t="s">
        <v>181</v>
      </c>
      <c r="BC3" s="126" t="s">
        <v>182</v>
      </c>
      <c r="BD3" s="126" t="s">
        <v>183</v>
      </c>
      <c r="BE3" s="129"/>
      <c r="BF3" s="132"/>
      <c r="BG3" s="126" t="s">
        <v>184</v>
      </c>
      <c r="BH3" s="126" t="s">
        <v>185</v>
      </c>
      <c r="BI3" s="126" t="s">
        <v>186</v>
      </c>
      <c r="BJ3" s="126" t="s">
        <v>187</v>
      </c>
      <c r="BK3" s="126" t="s">
        <v>188</v>
      </c>
      <c r="BL3" s="126" t="s">
        <v>189</v>
      </c>
      <c r="BM3" s="126" t="s">
        <v>190</v>
      </c>
      <c r="BN3" s="126" t="s">
        <v>191</v>
      </c>
      <c r="BO3" s="126" t="s">
        <v>192</v>
      </c>
      <c r="BP3" s="126" t="s">
        <v>193</v>
      </c>
      <c r="BQ3" s="126" t="s">
        <v>194</v>
      </c>
      <c r="BR3" s="126" t="s">
        <v>195</v>
      </c>
      <c r="BS3" s="33" t="s">
        <v>75</v>
      </c>
    </row>
    <row r="4" spans="1:71" ht="15" customHeight="1">
      <c r="A4" s="130"/>
      <c r="B4" s="13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30"/>
      <c r="Q4" s="13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0"/>
      <c r="AD4" s="133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0"/>
      <c r="AR4" s="133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30"/>
      <c r="BF4" s="133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6"/>
    </row>
    <row r="5" spans="1:71" ht="34.5" customHeight="1">
      <c r="A5" s="7" t="s">
        <v>23</v>
      </c>
      <c r="B5" s="8" t="s">
        <v>76</v>
      </c>
      <c r="C5" s="9"/>
      <c r="D5" s="10">
        <f>C29</f>
        <v>0</v>
      </c>
      <c r="E5" s="10">
        <f aca="true" t="shared" si="0" ref="E5:M5">D29</f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>M29</f>
        <v>0</v>
      </c>
      <c r="O5" s="10">
        <f>N29</f>
        <v>0</v>
      </c>
      <c r="P5" s="7" t="s">
        <v>23</v>
      </c>
      <c r="Q5" s="8" t="s">
        <v>76</v>
      </c>
      <c r="R5" s="10">
        <f>O29</f>
        <v>0</v>
      </c>
      <c r="S5" s="10">
        <f>R29</f>
        <v>0</v>
      </c>
      <c r="T5" s="10">
        <f>S29</f>
        <v>0</v>
      </c>
      <c r="U5" s="10">
        <f>T29</f>
        <v>0</v>
      </c>
      <c r="V5" s="11">
        <f>U29</f>
        <v>0</v>
      </c>
      <c r="W5" s="11">
        <f aca="true" t="shared" si="1" ref="W5:AB5">V29</f>
        <v>0</v>
      </c>
      <c r="X5" s="11">
        <f t="shared" si="1"/>
        <v>0</v>
      </c>
      <c r="Y5" s="11">
        <f t="shared" si="1"/>
        <v>0</v>
      </c>
      <c r="Z5" s="11">
        <f>Y29</f>
        <v>0</v>
      </c>
      <c r="AA5" s="11">
        <f t="shared" si="1"/>
        <v>0</v>
      </c>
      <c r="AB5" s="11">
        <f t="shared" si="1"/>
        <v>0</v>
      </c>
      <c r="AC5" s="7" t="s">
        <v>23</v>
      </c>
      <c r="AD5" s="8" t="s">
        <v>76</v>
      </c>
      <c r="AE5" s="10">
        <f>AB29</f>
        <v>0</v>
      </c>
      <c r="AF5" s="10">
        <f aca="true" t="shared" si="2" ref="AF5:AP5">AE29</f>
        <v>0</v>
      </c>
      <c r="AG5" s="10">
        <f t="shared" si="2"/>
        <v>0</v>
      </c>
      <c r="AH5" s="10">
        <f t="shared" si="2"/>
        <v>0</v>
      </c>
      <c r="AI5" s="11">
        <f t="shared" si="2"/>
        <v>0</v>
      </c>
      <c r="AJ5" s="11">
        <f t="shared" si="2"/>
        <v>0</v>
      </c>
      <c r="AK5" s="11">
        <f t="shared" si="2"/>
        <v>0</v>
      </c>
      <c r="AL5" s="11">
        <f t="shared" si="2"/>
        <v>0</v>
      </c>
      <c r="AM5" s="11">
        <f t="shared" si="2"/>
        <v>0</v>
      </c>
      <c r="AN5" s="11">
        <f t="shared" si="2"/>
        <v>0</v>
      </c>
      <c r="AO5" s="11">
        <f t="shared" si="2"/>
        <v>0</v>
      </c>
      <c r="AP5" s="11">
        <f t="shared" si="2"/>
        <v>0</v>
      </c>
      <c r="AQ5" s="7" t="s">
        <v>23</v>
      </c>
      <c r="AR5" s="8" t="s">
        <v>76</v>
      </c>
      <c r="AS5" s="10">
        <f>AP29</f>
        <v>0</v>
      </c>
      <c r="AT5" s="10">
        <f aca="true" t="shared" si="3" ref="AT5:BD5">AS29</f>
        <v>0</v>
      </c>
      <c r="AU5" s="10">
        <f t="shared" si="3"/>
        <v>0</v>
      </c>
      <c r="AV5" s="10">
        <f t="shared" si="3"/>
        <v>0</v>
      </c>
      <c r="AW5" s="11">
        <f t="shared" si="3"/>
        <v>0</v>
      </c>
      <c r="AX5" s="11">
        <f t="shared" si="3"/>
        <v>0</v>
      </c>
      <c r="AY5" s="11">
        <f t="shared" si="3"/>
        <v>0</v>
      </c>
      <c r="AZ5" s="11">
        <f t="shared" si="3"/>
        <v>0</v>
      </c>
      <c r="BA5" s="11">
        <f t="shared" si="3"/>
        <v>0</v>
      </c>
      <c r="BB5" s="11">
        <f t="shared" si="3"/>
        <v>0</v>
      </c>
      <c r="BC5" s="11">
        <f t="shared" si="3"/>
        <v>0</v>
      </c>
      <c r="BD5" s="11">
        <f t="shared" si="3"/>
        <v>0</v>
      </c>
      <c r="BE5" s="7" t="s">
        <v>23</v>
      </c>
      <c r="BF5" s="8" t="s">
        <v>76</v>
      </c>
      <c r="BG5" s="10">
        <f>BD29</f>
        <v>0</v>
      </c>
      <c r="BH5" s="10">
        <f aca="true" t="shared" si="4" ref="BH5:BR5">BG29</f>
        <v>0</v>
      </c>
      <c r="BI5" s="10">
        <f t="shared" si="4"/>
        <v>0</v>
      </c>
      <c r="BJ5" s="10">
        <f t="shared" si="4"/>
        <v>0</v>
      </c>
      <c r="BK5" s="11">
        <f t="shared" si="4"/>
        <v>0</v>
      </c>
      <c r="BL5" s="11">
        <f t="shared" si="4"/>
        <v>0</v>
      </c>
      <c r="BM5" s="11">
        <f t="shared" si="4"/>
        <v>0</v>
      </c>
      <c r="BN5" s="11">
        <f t="shared" si="4"/>
        <v>0</v>
      </c>
      <c r="BO5" s="11">
        <f t="shared" si="4"/>
        <v>0</v>
      </c>
      <c r="BP5" s="11">
        <f t="shared" si="4"/>
        <v>0</v>
      </c>
      <c r="BQ5" s="11">
        <f t="shared" si="4"/>
        <v>0</v>
      </c>
      <c r="BR5" s="11">
        <f t="shared" si="4"/>
        <v>0</v>
      </c>
      <c r="BS5" s="11">
        <f>SUM(C5:BR5)</f>
        <v>0</v>
      </c>
    </row>
    <row r="6" spans="1:71" ht="48.75" customHeight="1">
      <c r="A6" s="7" t="s">
        <v>24</v>
      </c>
      <c r="B6" s="12" t="s">
        <v>77</v>
      </c>
      <c r="C6" s="11">
        <f>C8+C10</f>
        <v>0</v>
      </c>
      <c r="D6" s="11">
        <f>SUM(D8+D9+D10+D14)</f>
        <v>0</v>
      </c>
      <c r="E6" s="11">
        <f aca="true" t="shared" si="5" ref="E6:O6">SUM(E8+E9+E10+E14)</f>
        <v>0</v>
      </c>
      <c r="F6" s="11">
        <f t="shared" si="5"/>
        <v>0</v>
      </c>
      <c r="G6" s="11">
        <f t="shared" si="5"/>
        <v>0</v>
      </c>
      <c r="H6" s="11">
        <f t="shared" si="5"/>
        <v>0</v>
      </c>
      <c r="I6" s="11">
        <f t="shared" si="5"/>
        <v>0</v>
      </c>
      <c r="J6" s="11">
        <f t="shared" si="5"/>
        <v>0</v>
      </c>
      <c r="K6" s="11">
        <f t="shared" si="5"/>
        <v>0</v>
      </c>
      <c r="L6" s="11">
        <f t="shared" si="5"/>
        <v>0</v>
      </c>
      <c r="M6" s="11">
        <f t="shared" si="5"/>
        <v>0</v>
      </c>
      <c r="N6" s="11">
        <f t="shared" si="5"/>
        <v>0</v>
      </c>
      <c r="O6" s="11">
        <f t="shared" si="5"/>
        <v>0</v>
      </c>
      <c r="P6" s="7" t="s">
        <v>24</v>
      </c>
      <c r="Q6" s="12" t="s">
        <v>77</v>
      </c>
      <c r="R6" s="11">
        <f>SUM(R8+R9+R10+R13+R14)</f>
        <v>0</v>
      </c>
      <c r="S6" s="11">
        <f aca="true" t="shared" si="6" ref="S6:AB6">SUM(S8+S9+S10+S13+S14)</f>
        <v>0</v>
      </c>
      <c r="T6" s="11">
        <f t="shared" si="6"/>
        <v>0</v>
      </c>
      <c r="U6" s="11">
        <f t="shared" si="6"/>
        <v>0</v>
      </c>
      <c r="V6" s="11">
        <f t="shared" si="6"/>
        <v>0</v>
      </c>
      <c r="W6" s="11">
        <f t="shared" si="6"/>
        <v>0</v>
      </c>
      <c r="X6" s="11">
        <f t="shared" si="6"/>
        <v>0</v>
      </c>
      <c r="Y6" s="11">
        <f t="shared" si="6"/>
        <v>0</v>
      </c>
      <c r="Z6" s="11">
        <f t="shared" si="6"/>
        <v>0</v>
      </c>
      <c r="AA6" s="11">
        <f t="shared" si="6"/>
        <v>0</v>
      </c>
      <c r="AB6" s="11">
        <f t="shared" si="6"/>
        <v>0</v>
      </c>
      <c r="AC6" s="7" t="s">
        <v>24</v>
      </c>
      <c r="AD6" s="12" t="s">
        <v>77</v>
      </c>
      <c r="AE6" s="11">
        <f>SUM(AE8+AE9+AE10+AE13+AE14)</f>
        <v>0</v>
      </c>
      <c r="AF6" s="11">
        <f aca="true" t="shared" si="7" ref="AF6:AP6">SUM(AF8+AF9+AF10+AF13+AF14)</f>
        <v>0</v>
      </c>
      <c r="AG6" s="11">
        <f t="shared" si="7"/>
        <v>0</v>
      </c>
      <c r="AH6" s="11">
        <f t="shared" si="7"/>
        <v>0</v>
      </c>
      <c r="AI6" s="11">
        <f t="shared" si="7"/>
        <v>0</v>
      </c>
      <c r="AJ6" s="11">
        <f t="shared" si="7"/>
        <v>0</v>
      </c>
      <c r="AK6" s="11">
        <f t="shared" si="7"/>
        <v>0</v>
      </c>
      <c r="AL6" s="11">
        <f t="shared" si="7"/>
        <v>0</v>
      </c>
      <c r="AM6" s="11">
        <f t="shared" si="7"/>
        <v>0</v>
      </c>
      <c r="AN6" s="11">
        <f t="shared" si="7"/>
        <v>0</v>
      </c>
      <c r="AO6" s="11">
        <f t="shared" si="7"/>
        <v>0</v>
      </c>
      <c r="AP6" s="11">
        <f t="shared" si="7"/>
        <v>0</v>
      </c>
      <c r="AQ6" s="7" t="s">
        <v>24</v>
      </c>
      <c r="AR6" s="12" t="s">
        <v>77</v>
      </c>
      <c r="AS6" s="11">
        <f>SUM(AS8+AS9+AS10+AS13+AS14)</f>
        <v>0</v>
      </c>
      <c r="AT6" s="11">
        <f aca="true" t="shared" si="8" ref="AT6:BD6">SUM(AT8+AT9+AT10+AT13+AT14)</f>
        <v>0</v>
      </c>
      <c r="AU6" s="11">
        <f t="shared" si="8"/>
        <v>0</v>
      </c>
      <c r="AV6" s="11">
        <f t="shared" si="8"/>
        <v>0</v>
      </c>
      <c r="AW6" s="11">
        <f t="shared" si="8"/>
        <v>0</v>
      </c>
      <c r="AX6" s="11">
        <f t="shared" si="8"/>
        <v>0</v>
      </c>
      <c r="AY6" s="11">
        <f t="shared" si="8"/>
        <v>0</v>
      </c>
      <c r="AZ6" s="11">
        <f t="shared" si="8"/>
        <v>0</v>
      </c>
      <c r="BA6" s="11">
        <f t="shared" si="8"/>
        <v>0</v>
      </c>
      <c r="BB6" s="11">
        <f t="shared" si="8"/>
        <v>0</v>
      </c>
      <c r="BC6" s="11">
        <f t="shared" si="8"/>
        <v>0</v>
      </c>
      <c r="BD6" s="11">
        <f t="shared" si="8"/>
        <v>0</v>
      </c>
      <c r="BE6" s="7" t="s">
        <v>24</v>
      </c>
      <c r="BF6" s="12" t="s">
        <v>77</v>
      </c>
      <c r="BG6" s="11">
        <f>SUM(BG8+BG9+BG10+BG13+BG14)</f>
        <v>0</v>
      </c>
      <c r="BH6" s="11">
        <f aca="true" t="shared" si="9" ref="BH6:BR6">SUM(BH8+BH9+BH10+BH13+BH14)</f>
        <v>0</v>
      </c>
      <c r="BI6" s="11">
        <f t="shared" si="9"/>
        <v>0</v>
      </c>
      <c r="BJ6" s="11">
        <f t="shared" si="9"/>
        <v>0</v>
      </c>
      <c r="BK6" s="11">
        <f t="shared" si="9"/>
        <v>0</v>
      </c>
      <c r="BL6" s="11">
        <f t="shared" si="9"/>
        <v>0</v>
      </c>
      <c r="BM6" s="11">
        <f t="shared" si="9"/>
        <v>0</v>
      </c>
      <c r="BN6" s="11">
        <f t="shared" si="9"/>
        <v>0</v>
      </c>
      <c r="BO6" s="11">
        <f t="shared" si="9"/>
        <v>0</v>
      </c>
      <c r="BP6" s="11">
        <f t="shared" si="9"/>
        <v>0</v>
      </c>
      <c r="BQ6" s="11">
        <f t="shared" si="9"/>
        <v>0</v>
      </c>
      <c r="BR6" s="11">
        <f t="shared" si="9"/>
        <v>0</v>
      </c>
      <c r="BS6" s="11">
        <f>SUM(C6:AQ6,AS6:BD6,BG6:BR6)</f>
        <v>0</v>
      </c>
    </row>
    <row r="7" spans="1:71" ht="16.5" customHeight="1">
      <c r="A7" s="13"/>
      <c r="B7" s="14" t="s">
        <v>78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4" t="s">
        <v>78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3"/>
      <c r="AD7" s="14" t="s">
        <v>78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3"/>
      <c r="AR7" s="14" t="s">
        <v>78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3"/>
      <c r="BF7" s="14" t="s">
        <v>78</v>
      </c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>
        <f>SUM(C7:AQ7,AS7:BD7,BG7:BR7)</f>
        <v>0</v>
      </c>
    </row>
    <row r="8" spans="1:71" ht="16.5" customHeight="1">
      <c r="A8" s="15" t="s">
        <v>79</v>
      </c>
      <c r="B8" s="16" t="s">
        <v>80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5" t="s">
        <v>79</v>
      </c>
      <c r="Q8" s="16" t="s">
        <v>80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5" t="s">
        <v>79</v>
      </c>
      <c r="AD8" s="16" t="s">
        <v>80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5" t="s">
        <v>79</v>
      </c>
      <c r="AR8" s="16" t="s">
        <v>80</v>
      </c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5" t="s">
        <v>79</v>
      </c>
      <c r="BF8" s="16" t="s">
        <v>80</v>
      </c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>
        <f>SUM(C8:AQ8,AS8:BD8,BG8:BR8)</f>
        <v>0</v>
      </c>
    </row>
    <row r="9" spans="1:71" ht="26.25" customHeight="1">
      <c r="A9" s="15" t="s">
        <v>81</v>
      </c>
      <c r="B9" s="16" t="s">
        <v>129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5" t="s">
        <v>81</v>
      </c>
      <c r="Q9" s="16" t="s">
        <v>130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5" t="s">
        <v>81</v>
      </c>
      <c r="AD9" s="16" t="s">
        <v>130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5" t="s">
        <v>81</v>
      </c>
      <c r="AR9" s="16" t="s">
        <v>130</v>
      </c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5" t="s">
        <v>81</v>
      </c>
      <c r="BF9" s="16" t="s">
        <v>130</v>
      </c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>
        <f>SUM(C9:AQ9,AS9:BD9,BG9:BR9)</f>
        <v>0</v>
      </c>
    </row>
    <row r="10" spans="1:71" ht="16.5" customHeight="1">
      <c r="A10" s="15" t="s">
        <v>82</v>
      </c>
      <c r="B10" s="16" t="s">
        <v>83</v>
      </c>
      <c r="C10" s="11">
        <f>SUM(C11+C13)</f>
        <v>0</v>
      </c>
      <c r="D10" s="11">
        <f aca="true" t="shared" si="10" ref="D10:O10">SUM(D12+D13)</f>
        <v>0</v>
      </c>
      <c r="E10" s="11">
        <f t="shared" si="10"/>
        <v>0</v>
      </c>
      <c r="F10" s="11">
        <f t="shared" si="10"/>
        <v>0</v>
      </c>
      <c r="G10" s="11">
        <f t="shared" si="10"/>
        <v>0</v>
      </c>
      <c r="H10" s="11">
        <f t="shared" si="10"/>
        <v>0</v>
      </c>
      <c r="I10" s="11">
        <f t="shared" si="10"/>
        <v>0</v>
      </c>
      <c r="J10" s="11">
        <f t="shared" si="10"/>
        <v>0</v>
      </c>
      <c r="K10" s="11">
        <f t="shared" si="10"/>
        <v>0</v>
      </c>
      <c r="L10" s="11">
        <f t="shared" si="10"/>
        <v>0</v>
      </c>
      <c r="M10" s="11">
        <f t="shared" si="10"/>
        <v>0</v>
      </c>
      <c r="N10" s="11">
        <f t="shared" si="10"/>
        <v>0</v>
      </c>
      <c r="O10" s="11">
        <f t="shared" si="10"/>
        <v>0</v>
      </c>
      <c r="P10" s="15" t="s">
        <v>82</v>
      </c>
      <c r="Q10" s="16" t="s">
        <v>83</v>
      </c>
      <c r="R10" s="11">
        <f>SUM(R12+R13)</f>
        <v>0</v>
      </c>
      <c r="S10" s="11">
        <f aca="true" t="shared" si="11" ref="S10:AB10">SUM(S12+S13)</f>
        <v>0</v>
      </c>
      <c r="T10" s="11">
        <f t="shared" si="11"/>
        <v>0</v>
      </c>
      <c r="U10" s="11">
        <f t="shared" si="11"/>
        <v>0</v>
      </c>
      <c r="V10" s="11">
        <f t="shared" si="11"/>
        <v>0</v>
      </c>
      <c r="W10" s="11">
        <f t="shared" si="11"/>
        <v>0</v>
      </c>
      <c r="X10" s="11">
        <f t="shared" si="11"/>
        <v>0</v>
      </c>
      <c r="Y10" s="11">
        <f t="shared" si="11"/>
        <v>0</v>
      </c>
      <c r="Z10" s="11">
        <f t="shared" si="11"/>
        <v>0</v>
      </c>
      <c r="AA10" s="11">
        <f t="shared" si="11"/>
        <v>0</v>
      </c>
      <c r="AB10" s="11">
        <f t="shared" si="11"/>
        <v>0</v>
      </c>
      <c r="AC10" s="15" t="s">
        <v>82</v>
      </c>
      <c r="AD10" s="16" t="s">
        <v>83</v>
      </c>
      <c r="AE10" s="11">
        <f>SUM(AE12+AE13)</f>
        <v>0</v>
      </c>
      <c r="AF10" s="11">
        <f aca="true" t="shared" si="12" ref="AF10:AP10">SUM(AF12+AF13)</f>
        <v>0</v>
      </c>
      <c r="AG10" s="11">
        <f t="shared" si="12"/>
        <v>0</v>
      </c>
      <c r="AH10" s="11">
        <f t="shared" si="12"/>
        <v>0</v>
      </c>
      <c r="AI10" s="11">
        <f t="shared" si="12"/>
        <v>0</v>
      </c>
      <c r="AJ10" s="11">
        <f t="shared" si="12"/>
        <v>0</v>
      </c>
      <c r="AK10" s="11">
        <f t="shared" si="12"/>
        <v>0</v>
      </c>
      <c r="AL10" s="11">
        <f t="shared" si="12"/>
        <v>0</v>
      </c>
      <c r="AM10" s="11">
        <f t="shared" si="12"/>
        <v>0</v>
      </c>
      <c r="AN10" s="11">
        <f t="shared" si="12"/>
        <v>0</v>
      </c>
      <c r="AO10" s="11">
        <f t="shared" si="12"/>
        <v>0</v>
      </c>
      <c r="AP10" s="11">
        <f t="shared" si="12"/>
        <v>0</v>
      </c>
      <c r="AQ10" s="15" t="s">
        <v>82</v>
      </c>
      <c r="AR10" s="16" t="s">
        <v>83</v>
      </c>
      <c r="AS10" s="11">
        <f>SUM(AS12+AS13)</f>
        <v>0</v>
      </c>
      <c r="AT10" s="11">
        <f aca="true" t="shared" si="13" ref="AT10:BD10">SUM(AT12+AT13)</f>
        <v>0</v>
      </c>
      <c r="AU10" s="11">
        <f t="shared" si="13"/>
        <v>0</v>
      </c>
      <c r="AV10" s="11">
        <f t="shared" si="13"/>
        <v>0</v>
      </c>
      <c r="AW10" s="11">
        <f t="shared" si="13"/>
        <v>0</v>
      </c>
      <c r="AX10" s="11">
        <f t="shared" si="13"/>
        <v>0</v>
      </c>
      <c r="AY10" s="11">
        <f t="shared" si="13"/>
        <v>0</v>
      </c>
      <c r="AZ10" s="11">
        <f t="shared" si="13"/>
        <v>0</v>
      </c>
      <c r="BA10" s="11">
        <f t="shared" si="13"/>
        <v>0</v>
      </c>
      <c r="BB10" s="11">
        <f t="shared" si="13"/>
        <v>0</v>
      </c>
      <c r="BC10" s="11">
        <f t="shared" si="13"/>
        <v>0</v>
      </c>
      <c r="BD10" s="11">
        <f t="shared" si="13"/>
        <v>0</v>
      </c>
      <c r="BE10" s="15" t="s">
        <v>82</v>
      </c>
      <c r="BF10" s="16" t="s">
        <v>83</v>
      </c>
      <c r="BG10" s="11">
        <f>SUM(BG12+BG13)</f>
        <v>0</v>
      </c>
      <c r="BH10" s="11">
        <f aca="true" t="shared" si="14" ref="BH10:BR10">SUM(BH12+BH13)</f>
        <v>0</v>
      </c>
      <c r="BI10" s="11">
        <f t="shared" si="14"/>
        <v>0</v>
      </c>
      <c r="BJ10" s="11">
        <f t="shared" si="14"/>
        <v>0</v>
      </c>
      <c r="BK10" s="11">
        <f t="shared" si="14"/>
        <v>0</v>
      </c>
      <c r="BL10" s="11">
        <f t="shared" si="14"/>
        <v>0</v>
      </c>
      <c r="BM10" s="11">
        <f t="shared" si="14"/>
        <v>0</v>
      </c>
      <c r="BN10" s="11">
        <f t="shared" si="14"/>
        <v>0</v>
      </c>
      <c r="BO10" s="11">
        <f t="shared" si="14"/>
        <v>0</v>
      </c>
      <c r="BP10" s="11">
        <f t="shared" si="14"/>
        <v>0</v>
      </c>
      <c r="BQ10" s="11">
        <f t="shared" si="14"/>
        <v>0</v>
      </c>
      <c r="BR10" s="11">
        <f t="shared" si="14"/>
        <v>0</v>
      </c>
      <c r="BS10" s="11">
        <f>SUM(C10:AQ10,AS10:BD10,BG10:BR10)</f>
        <v>0</v>
      </c>
    </row>
    <row r="11" spans="1:71" ht="16.5" customHeight="1">
      <c r="A11" s="17"/>
      <c r="B11" s="18" t="s">
        <v>84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7"/>
      <c r="Q11" s="18" t="s">
        <v>84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7"/>
      <c r="AD11" s="18" t="s">
        <v>84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7"/>
      <c r="AR11" s="18" t="s">
        <v>84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7"/>
      <c r="BF11" s="18" t="s">
        <v>84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>
        <f>SUM(AF12:AQ12,AT12:BD12,BG12:BR12)</f>
        <v>0</v>
      </c>
    </row>
    <row r="12" spans="1:71" ht="16.5" customHeight="1">
      <c r="A12" s="20"/>
      <c r="B12" s="24" t="s">
        <v>102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20"/>
      <c r="Q12" s="16" t="s">
        <v>85</v>
      </c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20"/>
      <c r="AD12" s="16" t="s">
        <v>85</v>
      </c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20"/>
      <c r="AR12" s="16" t="s">
        <v>85</v>
      </c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20"/>
      <c r="BF12" s="16" t="s">
        <v>85</v>
      </c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</row>
    <row r="13" spans="1:71" ht="16.5" customHeight="1">
      <c r="A13" s="20"/>
      <c r="B13" s="16" t="s">
        <v>86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16" t="s">
        <v>86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0"/>
      <c r="AD13" s="16" t="s">
        <v>86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20"/>
      <c r="AR13" s="16" t="s">
        <v>86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20"/>
      <c r="BF13" s="16" t="s">
        <v>86</v>
      </c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>
        <f>SUM(C13:AQ13,AS13:BD13,BG13:BR13)</f>
        <v>0</v>
      </c>
    </row>
    <row r="14" spans="1:71" ht="16.5" customHeight="1">
      <c r="A14" s="15" t="s">
        <v>87</v>
      </c>
      <c r="B14" s="16" t="s">
        <v>88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5" t="s">
        <v>87</v>
      </c>
      <c r="Q14" s="16" t="s">
        <v>88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5" t="s">
        <v>87</v>
      </c>
      <c r="AD14" s="16" t="s">
        <v>88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5" t="s">
        <v>87</v>
      </c>
      <c r="AR14" s="16" t="s">
        <v>88</v>
      </c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5" t="s">
        <v>87</v>
      </c>
      <c r="BF14" s="16" t="s">
        <v>88</v>
      </c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>
        <f>SUM(C14:AQ14,AS14:BD14,BG14:BR14)</f>
        <v>0</v>
      </c>
    </row>
    <row r="15" spans="1:71" ht="35.25" customHeight="1">
      <c r="A15" s="21" t="s">
        <v>25</v>
      </c>
      <c r="B15" s="12" t="s">
        <v>89</v>
      </c>
      <c r="C15" s="11">
        <f aca="true" t="shared" si="15" ref="C15:O15">SUM(C17+C18+C19+C20+C21+C22+C23+C27+C28)</f>
        <v>0</v>
      </c>
      <c r="D15" s="11">
        <f t="shared" si="15"/>
        <v>0</v>
      </c>
      <c r="E15" s="11">
        <f t="shared" si="15"/>
        <v>0</v>
      </c>
      <c r="F15" s="11">
        <f t="shared" si="15"/>
        <v>0</v>
      </c>
      <c r="G15" s="11">
        <f t="shared" si="15"/>
        <v>0</v>
      </c>
      <c r="H15" s="11">
        <f t="shared" si="15"/>
        <v>0</v>
      </c>
      <c r="I15" s="11">
        <f t="shared" si="15"/>
        <v>0</v>
      </c>
      <c r="J15" s="11">
        <f t="shared" si="15"/>
        <v>0</v>
      </c>
      <c r="K15" s="11">
        <f t="shared" si="15"/>
        <v>0</v>
      </c>
      <c r="L15" s="11">
        <f t="shared" si="15"/>
        <v>0</v>
      </c>
      <c r="M15" s="11">
        <f t="shared" si="15"/>
        <v>0</v>
      </c>
      <c r="N15" s="11">
        <f t="shared" si="15"/>
        <v>0</v>
      </c>
      <c r="O15" s="11">
        <f t="shared" si="15"/>
        <v>0</v>
      </c>
      <c r="P15" s="21" t="s">
        <v>25</v>
      </c>
      <c r="Q15" s="12" t="s">
        <v>89</v>
      </c>
      <c r="R15" s="11">
        <f>SUM(R17+R18+R19+R20+R21+R22+R23+R27++R28)</f>
        <v>0</v>
      </c>
      <c r="S15" s="11">
        <f aca="true" t="shared" si="16" ref="S15:AB15">SUM(S17+S18+S19+S20+S21+S22+S23+S27++S28)</f>
        <v>0</v>
      </c>
      <c r="T15" s="11">
        <f t="shared" si="16"/>
        <v>0</v>
      </c>
      <c r="U15" s="11">
        <f t="shared" si="16"/>
        <v>0</v>
      </c>
      <c r="V15" s="11">
        <f t="shared" si="16"/>
        <v>0</v>
      </c>
      <c r="W15" s="11">
        <f t="shared" si="16"/>
        <v>0</v>
      </c>
      <c r="X15" s="11">
        <f t="shared" si="16"/>
        <v>0</v>
      </c>
      <c r="Y15" s="11">
        <f t="shared" si="16"/>
        <v>0</v>
      </c>
      <c r="Z15" s="11">
        <f t="shared" si="16"/>
        <v>0</v>
      </c>
      <c r="AA15" s="11">
        <f t="shared" si="16"/>
        <v>0</v>
      </c>
      <c r="AB15" s="11">
        <f t="shared" si="16"/>
        <v>0</v>
      </c>
      <c r="AC15" s="21" t="s">
        <v>25</v>
      </c>
      <c r="AD15" s="12" t="s">
        <v>89</v>
      </c>
      <c r="AE15" s="11">
        <f>SUM(AE17+AE18+AE19+AE20+AE21+AE22++AE23+AE27+AE28)</f>
        <v>0</v>
      </c>
      <c r="AF15" s="11">
        <f aca="true" t="shared" si="17" ref="AF15:AP15">SUM(AF17+AF18+AF19+AF20+AF21+AF22++AF23+AF27+AF28)</f>
        <v>0</v>
      </c>
      <c r="AG15" s="11">
        <f t="shared" si="17"/>
        <v>0</v>
      </c>
      <c r="AH15" s="11">
        <f t="shared" si="17"/>
        <v>0</v>
      </c>
      <c r="AI15" s="11">
        <f t="shared" si="17"/>
        <v>0</v>
      </c>
      <c r="AJ15" s="11">
        <f t="shared" si="17"/>
        <v>0</v>
      </c>
      <c r="AK15" s="11">
        <f t="shared" si="17"/>
        <v>0</v>
      </c>
      <c r="AL15" s="11">
        <f t="shared" si="17"/>
        <v>0</v>
      </c>
      <c r="AM15" s="11">
        <f t="shared" si="17"/>
        <v>0</v>
      </c>
      <c r="AN15" s="11">
        <f t="shared" si="17"/>
        <v>0</v>
      </c>
      <c r="AO15" s="11">
        <f t="shared" si="17"/>
        <v>0</v>
      </c>
      <c r="AP15" s="11">
        <f t="shared" si="17"/>
        <v>0</v>
      </c>
      <c r="AQ15" s="21" t="s">
        <v>25</v>
      </c>
      <c r="AR15" s="12" t="s">
        <v>89</v>
      </c>
      <c r="AS15" s="11">
        <f>SUM(AS17+AS18+AS19+AS20+AS21+AS22++AS23+AS27+AS28)</f>
        <v>0</v>
      </c>
      <c r="AT15" s="11">
        <f aca="true" t="shared" si="18" ref="AT15:BD15">SUM(AT17+AT18+AT19+AT20+AT21+AT22++AT23+AT27+AT28)</f>
        <v>0</v>
      </c>
      <c r="AU15" s="11">
        <f t="shared" si="18"/>
        <v>0</v>
      </c>
      <c r="AV15" s="11">
        <f t="shared" si="18"/>
        <v>0</v>
      </c>
      <c r="AW15" s="11">
        <f t="shared" si="18"/>
        <v>0</v>
      </c>
      <c r="AX15" s="11">
        <f t="shared" si="18"/>
        <v>0</v>
      </c>
      <c r="AY15" s="11">
        <f t="shared" si="18"/>
        <v>0</v>
      </c>
      <c r="AZ15" s="11">
        <f t="shared" si="18"/>
        <v>0</v>
      </c>
      <c r="BA15" s="11">
        <f t="shared" si="18"/>
        <v>0</v>
      </c>
      <c r="BB15" s="11">
        <f t="shared" si="18"/>
        <v>0</v>
      </c>
      <c r="BC15" s="11">
        <f t="shared" si="18"/>
        <v>0</v>
      </c>
      <c r="BD15" s="11">
        <f t="shared" si="18"/>
        <v>0</v>
      </c>
      <c r="BE15" s="21" t="s">
        <v>25</v>
      </c>
      <c r="BF15" s="12" t="s">
        <v>89</v>
      </c>
      <c r="BG15" s="11">
        <f>SUM(BG17+BG18+BG19+BG20+BG21+BG22++BG23+BG27+BG28)</f>
        <v>0</v>
      </c>
      <c r="BH15" s="11">
        <f aca="true" t="shared" si="19" ref="BH15:BR15">SUM(BH17+BH18+BH19+BH20+BH21+BH22++BH23+BH27+BH28)</f>
        <v>0</v>
      </c>
      <c r="BI15" s="11">
        <f t="shared" si="19"/>
        <v>0</v>
      </c>
      <c r="BJ15" s="11">
        <f t="shared" si="19"/>
        <v>0</v>
      </c>
      <c r="BK15" s="11">
        <f t="shared" si="19"/>
        <v>0</v>
      </c>
      <c r="BL15" s="11">
        <f t="shared" si="19"/>
        <v>0</v>
      </c>
      <c r="BM15" s="11">
        <f t="shared" si="19"/>
        <v>0</v>
      </c>
      <c r="BN15" s="11">
        <f t="shared" si="19"/>
        <v>0</v>
      </c>
      <c r="BO15" s="11">
        <f t="shared" si="19"/>
        <v>0</v>
      </c>
      <c r="BP15" s="11">
        <f t="shared" si="19"/>
        <v>0</v>
      </c>
      <c r="BQ15" s="11">
        <f t="shared" si="19"/>
        <v>0</v>
      </c>
      <c r="BR15" s="11">
        <f t="shared" si="19"/>
        <v>0</v>
      </c>
      <c r="BS15" s="11">
        <f>SUM(C15:AQ15,AT15:BD15,BG15:BR15)</f>
        <v>0</v>
      </c>
    </row>
    <row r="16" spans="1:71" ht="15.75" customHeight="1">
      <c r="A16" s="17"/>
      <c r="B16" s="22" t="s">
        <v>90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22" t="s">
        <v>90</v>
      </c>
      <c r="R16" s="1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7"/>
      <c r="AD16" s="22" t="s">
        <v>90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7"/>
      <c r="AR16" s="22" t="s">
        <v>90</v>
      </c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22" t="s">
        <v>90</v>
      </c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40">
        <f>SUM(C17:AQ17,AS17:BD17,BG17:BR17)</f>
        <v>0</v>
      </c>
    </row>
    <row r="17" spans="1:71" ht="28.5" customHeight="1">
      <c r="A17" s="15" t="s">
        <v>91</v>
      </c>
      <c r="B17" s="16" t="s">
        <v>92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 t="s">
        <v>91</v>
      </c>
      <c r="Q17" s="16" t="s">
        <v>92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5" t="s">
        <v>91</v>
      </c>
      <c r="AD17" s="16" t="s">
        <v>92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5" t="s">
        <v>91</v>
      </c>
      <c r="AR17" s="16" t="s">
        <v>92</v>
      </c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5" t="s">
        <v>91</v>
      </c>
      <c r="BF17" s="16" t="s">
        <v>92</v>
      </c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41"/>
    </row>
    <row r="18" spans="1:71" ht="28.5" customHeight="1">
      <c r="A18" s="15" t="s">
        <v>93</v>
      </c>
      <c r="B18" s="16" t="s">
        <v>94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5" t="s">
        <v>93</v>
      </c>
      <c r="Q18" s="16" t="s">
        <v>94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5" t="s">
        <v>93</v>
      </c>
      <c r="AD18" s="16" t="s">
        <v>94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5" t="s">
        <v>93</v>
      </c>
      <c r="AR18" s="16" t="s">
        <v>94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5" t="s">
        <v>93</v>
      </c>
      <c r="BF18" s="16" t="s">
        <v>94</v>
      </c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>
        <f>SUM(C18:AQ18,AT18:BD18,BG18:BR18)</f>
        <v>0</v>
      </c>
    </row>
    <row r="19" spans="1:71" ht="28.5" customHeight="1">
      <c r="A19" s="15" t="s">
        <v>95</v>
      </c>
      <c r="B19" s="34" t="s">
        <v>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 t="s">
        <v>95</v>
      </c>
      <c r="Q19" s="34" t="s">
        <v>71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5" t="s">
        <v>95</v>
      </c>
      <c r="AD19" s="34" t="s">
        <v>71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5" t="s">
        <v>95</v>
      </c>
      <c r="AR19" s="34" t="s">
        <v>71</v>
      </c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5" t="s">
        <v>95</v>
      </c>
      <c r="BF19" s="34" t="s">
        <v>71</v>
      </c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>
        <f>SUM(C19:AQ19,AS19:BD19,BG19:BR19)</f>
        <v>0</v>
      </c>
    </row>
    <row r="20" spans="1:71" ht="21" customHeight="1">
      <c r="A20" s="15" t="s">
        <v>96</v>
      </c>
      <c r="B20" s="16" t="s">
        <v>57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" t="s">
        <v>96</v>
      </c>
      <c r="Q20" s="16" t="s">
        <v>57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5" t="s">
        <v>96</v>
      </c>
      <c r="AD20" s="16" t="s">
        <v>57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5" t="s">
        <v>96</v>
      </c>
      <c r="AR20" s="16" t="s">
        <v>57</v>
      </c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5" t="s">
        <v>96</v>
      </c>
      <c r="BF20" s="16" t="s">
        <v>57</v>
      </c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>
        <f>SUM(C20:AQ20,AT20:BD20,BG20:BR20)</f>
        <v>0</v>
      </c>
    </row>
    <row r="21" spans="1:71" ht="21" customHeight="1">
      <c r="A21" s="15" t="s">
        <v>97</v>
      </c>
      <c r="B21" s="16" t="s">
        <v>131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 t="s">
        <v>97</v>
      </c>
      <c r="Q21" s="16" t="s">
        <v>131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5" t="s">
        <v>97</v>
      </c>
      <c r="AD21" s="16" t="s">
        <v>131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5" t="s">
        <v>97</v>
      </c>
      <c r="AR21" s="16" t="s">
        <v>131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5" t="s">
        <v>97</v>
      </c>
      <c r="BF21" s="16" t="s">
        <v>131</v>
      </c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>
        <f>SUM(C21:AQ21,AS21:BD21,BG21:BR21)</f>
        <v>0</v>
      </c>
    </row>
    <row r="22" spans="1:71" ht="28.5" customHeight="1">
      <c r="A22" s="15" t="s">
        <v>98</v>
      </c>
      <c r="B22" s="16" t="s">
        <v>99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3" t="s">
        <v>135</v>
      </c>
      <c r="Q22" s="16" t="s">
        <v>99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5" t="s">
        <v>135</v>
      </c>
      <c r="AD22" s="16" t="s">
        <v>99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5" t="s">
        <v>135</v>
      </c>
      <c r="AR22" s="16" t="s">
        <v>99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5" t="s">
        <v>135</v>
      </c>
      <c r="BF22" s="16" t="s">
        <v>99</v>
      </c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>
        <f>SUM(C22:AP22,AS22:BD22,BG22:BR22)</f>
        <v>0</v>
      </c>
    </row>
    <row r="23" spans="1:71" ht="28.5" customHeight="1">
      <c r="A23" s="15" t="s">
        <v>100</v>
      </c>
      <c r="B23" s="16" t="s">
        <v>101</v>
      </c>
      <c r="C23" s="11">
        <f>SUM(C25+C26)</f>
        <v>0</v>
      </c>
      <c r="D23" s="11">
        <f aca="true" t="shared" si="20" ref="D23:O23">SUM(D25+D26)</f>
        <v>0</v>
      </c>
      <c r="E23" s="11">
        <f t="shared" si="20"/>
        <v>0</v>
      </c>
      <c r="F23" s="11">
        <f t="shared" si="20"/>
        <v>0</v>
      </c>
      <c r="G23" s="11">
        <f t="shared" si="20"/>
        <v>0</v>
      </c>
      <c r="H23" s="11">
        <f t="shared" si="20"/>
        <v>0</v>
      </c>
      <c r="I23" s="11">
        <f t="shared" si="20"/>
        <v>0</v>
      </c>
      <c r="J23" s="11">
        <f t="shared" si="20"/>
        <v>0</v>
      </c>
      <c r="K23" s="11">
        <f t="shared" si="20"/>
        <v>0</v>
      </c>
      <c r="L23" s="11">
        <f t="shared" si="20"/>
        <v>0</v>
      </c>
      <c r="M23" s="11">
        <f t="shared" si="20"/>
        <v>0</v>
      </c>
      <c r="N23" s="11">
        <f t="shared" si="20"/>
        <v>0</v>
      </c>
      <c r="O23" s="11">
        <f t="shared" si="20"/>
        <v>0</v>
      </c>
      <c r="P23" s="15" t="s">
        <v>100</v>
      </c>
      <c r="Q23" s="16" t="s">
        <v>101</v>
      </c>
      <c r="R23" s="11">
        <f>SUM(R25+R26)</f>
        <v>0</v>
      </c>
      <c r="S23" s="11">
        <f aca="true" t="shared" si="21" ref="S23:AB23">SUM(S25+S26)</f>
        <v>0</v>
      </c>
      <c r="T23" s="11">
        <f t="shared" si="21"/>
        <v>0</v>
      </c>
      <c r="U23" s="11">
        <f t="shared" si="21"/>
        <v>0</v>
      </c>
      <c r="V23" s="11">
        <f t="shared" si="21"/>
        <v>0</v>
      </c>
      <c r="W23" s="11">
        <f t="shared" si="21"/>
        <v>0</v>
      </c>
      <c r="X23" s="11">
        <f t="shared" si="21"/>
        <v>0</v>
      </c>
      <c r="Y23" s="11">
        <f t="shared" si="21"/>
        <v>0</v>
      </c>
      <c r="Z23" s="11">
        <f t="shared" si="21"/>
        <v>0</v>
      </c>
      <c r="AA23" s="11">
        <f t="shared" si="21"/>
        <v>0</v>
      </c>
      <c r="AB23" s="11">
        <f t="shared" si="21"/>
        <v>0</v>
      </c>
      <c r="AC23" s="15" t="s">
        <v>100</v>
      </c>
      <c r="AD23" s="16" t="s">
        <v>101</v>
      </c>
      <c r="AE23" s="11">
        <f>SUM(AE25+AE26)</f>
        <v>0</v>
      </c>
      <c r="AF23" s="11">
        <f aca="true" t="shared" si="22" ref="AF23:AP23">SUM(AF25+AF26)</f>
        <v>0</v>
      </c>
      <c r="AG23" s="11">
        <f t="shared" si="22"/>
        <v>0</v>
      </c>
      <c r="AH23" s="11">
        <f t="shared" si="22"/>
        <v>0</v>
      </c>
      <c r="AI23" s="11">
        <f t="shared" si="22"/>
        <v>0</v>
      </c>
      <c r="AJ23" s="11">
        <f t="shared" si="22"/>
        <v>0</v>
      </c>
      <c r="AK23" s="11">
        <f t="shared" si="22"/>
        <v>0</v>
      </c>
      <c r="AL23" s="11">
        <f t="shared" si="22"/>
        <v>0</v>
      </c>
      <c r="AM23" s="11">
        <f t="shared" si="22"/>
        <v>0</v>
      </c>
      <c r="AN23" s="11">
        <f t="shared" si="22"/>
        <v>0</v>
      </c>
      <c r="AO23" s="11">
        <f t="shared" si="22"/>
        <v>0</v>
      </c>
      <c r="AP23" s="11">
        <f t="shared" si="22"/>
        <v>0</v>
      </c>
      <c r="AQ23" s="15" t="s">
        <v>100</v>
      </c>
      <c r="AR23" s="16" t="s">
        <v>101</v>
      </c>
      <c r="AS23" s="11">
        <f>SUM(AS25+AS26)</f>
        <v>0</v>
      </c>
      <c r="AT23" s="11">
        <f aca="true" t="shared" si="23" ref="AT23:BD23">SUM(AT25+AT26)</f>
        <v>0</v>
      </c>
      <c r="AU23" s="11">
        <f t="shared" si="23"/>
        <v>0</v>
      </c>
      <c r="AV23" s="11">
        <f t="shared" si="23"/>
        <v>0</v>
      </c>
      <c r="AW23" s="11">
        <f t="shared" si="23"/>
        <v>0</v>
      </c>
      <c r="AX23" s="11">
        <f t="shared" si="23"/>
        <v>0</v>
      </c>
      <c r="AY23" s="11">
        <f t="shared" si="23"/>
        <v>0</v>
      </c>
      <c r="AZ23" s="11">
        <f t="shared" si="23"/>
        <v>0</v>
      </c>
      <c r="BA23" s="11">
        <f t="shared" si="23"/>
        <v>0</v>
      </c>
      <c r="BB23" s="11">
        <f t="shared" si="23"/>
        <v>0</v>
      </c>
      <c r="BC23" s="11">
        <f t="shared" si="23"/>
        <v>0</v>
      </c>
      <c r="BD23" s="11">
        <f t="shared" si="23"/>
        <v>0</v>
      </c>
      <c r="BE23" s="15" t="s">
        <v>100</v>
      </c>
      <c r="BF23" s="16" t="s">
        <v>101</v>
      </c>
      <c r="BG23" s="11">
        <f>SUM(BG25+BG26)</f>
        <v>0</v>
      </c>
      <c r="BH23" s="11">
        <f aca="true" t="shared" si="24" ref="BH23:BR23">SUM(BH25+BH26)</f>
        <v>0</v>
      </c>
      <c r="BI23" s="11">
        <f t="shared" si="24"/>
        <v>0</v>
      </c>
      <c r="BJ23" s="11">
        <f t="shared" si="24"/>
        <v>0</v>
      </c>
      <c r="BK23" s="11">
        <f t="shared" si="24"/>
        <v>0</v>
      </c>
      <c r="BL23" s="11">
        <f t="shared" si="24"/>
        <v>0</v>
      </c>
      <c r="BM23" s="11">
        <f t="shared" si="24"/>
        <v>0</v>
      </c>
      <c r="BN23" s="11">
        <f t="shared" si="24"/>
        <v>0</v>
      </c>
      <c r="BO23" s="11">
        <f t="shared" si="24"/>
        <v>0</v>
      </c>
      <c r="BP23" s="11">
        <f t="shared" si="24"/>
        <v>0</v>
      </c>
      <c r="BQ23" s="11">
        <f t="shared" si="24"/>
        <v>0</v>
      </c>
      <c r="BR23" s="11">
        <f t="shared" si="24"/>
        <v>0</v>
      </c>
      <c r="BS23" s="11">
        <f>SUM(C23:AQ23,AS23:BD23,BG23:BR23)</f>
        <v>0</v>
      </c>
    </row>
    <row r="24" spans="1:71" ht="21" customHeight="1">
      <c r="A24" s="13"/>
      <c r="B24" s="16" t="s">
        <v>78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3"/>
      <c r="Q24" s="16" t="s">
        <v>78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3"/>
      <c r="AD24" s="16" t="s">
        <v>78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3"/>
      <c r="AR24" s="16" t="s">
        <v>78</v>
      </c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3"/>
      <c r="BF24" s="16" t="s">
        <v>78</v>
      </c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>
        <f>SUM(C24:AQ24,AS24:BD24,BG24:BR24)</f>
        <v>0</v>
      </c>
    </row>
    <row r="25" spans="1:71" ht="21" customHeight="1">
      <c r="A25" s="23"/>
      <c r="B25" s="24" t="s">
        <v>102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3"/>
      <c r="Q25" s="24" t="s">
        <v>102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3"/>
      <c r="AD25" s="24" t="s">
        <v>102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3"/>
      <c r="AR25" s="24" t="s">
        <v>102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3"/>
      <c r="BF25" s="24" t="s">
        <v>102</v>
      </c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11">
        <f>SUM(AF25:AQ25,AT25:BD25,BG25:BR25)</f>
        <v>0</v>
      </c>
    </row>
    <row r="26" spans="1:71" ht="21" customHeight="1">
      <c r="A26" s="13"/>
      <c r="B26" s="16" t="s">
        <v>103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3"/>
      <c r="Q26" s="16" t="s">
        <v>103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16" t="s">
        <v>103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3"/>
      <c r="AR26" s="16" t="s">
        <v>103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3"/>
      <c r="BF26" s="16" t="s">
        <v>103</v>
      </c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>
        <f>SUM(C26:AQ26,AS26:BD26,BG26:BR26)</f>
        <v>0</v>
      </c>
    </row>
    <row r="27" spans="1:71" ht="30.75" customHeight="1">
      <c r="A27" s="15" t="s">
        <v>104</v>
      </c>
      <c r="B27" s="16" t="s">
        <v>105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5" t="s">
        <v>104</v>
      </c>
      <c r="Q27" s="16" t="s">
        <v>105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5" t="s">
        <v>104</v>
      </c>
      <c r="AD27" s="16" t="s">
        <v>105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5" t="s">
        <v>104</v>
      </c>
      <c r="AR27" s="16" t="s">
        <v>105</v>
      </c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5" t="s">
        <v>104</v>
      </c>
      <c r="BF27" s="16" t="s">
        <v>105</v>
      </c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>
        <f>SUM(C27:AQ27,AT27:BD27,BG27:BR27)</f>
        <v>0</v>
      </c>
    </row>
    <row r="28" spans="1:71" ht="30.75" customHeight="1">
      <c r="A28" s="15" t="s">
        <v>106</v>
      </c>
      <c r="B28" s="16" t="s">
        <v>117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5" t="s">
        <v>106</v>
      </c>
      <c r="Q28" s="16" t="s">
        <v>117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5" t="s">
        <v>106</v>
      </c>
      <c r="AD28" s="16" t="s">
        <v>117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5" t="s">
        <v>106</v>
      </c>
      <c r="AR28" s="16" t="s">
        <v>117</v>
      </c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5" t="s">
        <v>106</v>
      </c>
      <c r="BF28" s="16" t="s">
        <v>117</v>
      </c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>
        <f>SUM(C28:AQ28,AS28:BD28,BG28:BR28)</f>
        <v>0</v>
      </c>
    </row>
    <row r="29" spans="1:71" ht="46.5" customHeight="1">
      <c r="A29" s="7" t="s">
        <v>107</v>
      </c>
      <c r="B29" s="26" t="s">
        <v>108</v>
      </c>
      <c r="C29" s="11">
        <f>C5+C6-C15</f>
        <v>0</v>
      </c>
      <c r="D29" s="11">
        <f aca="true" t="shared" si="25" ref="D29:M29">D5+D6-D15</f>
        <v>0</v>
      </c>
      <c r="E29" s="11">
        <f t="shared" si="25"/>
        <v>0</v>
      </c>
      <c r="F29" s="11">
        <f t="shared" si="25"/>
        <v>0</v>
      </c>
      <c r="G29" s="11">
        <f t="shared" si="25"/>
        <v>0</v>
      </c>
      <c r="H29" s="11">
        <f t="shared" si="25"/>
        <v>0</v>
      </c>
      <c r="I29" s="11">
        <f t="shared" si="25"/>
        <v>0</v>
      </c>
      <c r="J29" s="11">
        <f t="shared" si="25"/>
        <v>0</v>
      </c>
      <c r="K29" s="11">
        <f t="shared" si="25"/>
        <v>0</v>
      </c>
      <c r="L29" s="11">
        <f t="shared" si="25"/>
        <v>0</v>
      </c>
      <c r="M29" s="11">
        <f t="shared" si="25"/>
        <v>0</v>
      </c>
      <c r="N29" s="11">
        <f>N5+N6-N15</f>
        <v>0</v>
      </c>
      <c r="O29" s="11">
        <f>O5+O6-O15</f>
        <v>0</v>
      </c>
      <c r="P29" s="7" t="s">
        <v>107</v>
      </c>
      <c r="Q29" s="26" t="s">
        <v>108</v>
      </c>
      <c r="R29" s="11">
        <f>R5+R6-R15</f>
        <v>0</v>
      </c>
      <c r="S29" s="11">
        <f>S5+S6-S15</f>
        <v>0</v>
      </c>
      <c r="T29" s="11">
        <f>T5+T6-T15</f>
        <v>0</v>
      </c>
      <c r="U29" s="11">
        <f>U5+U6-U15</f>
        <v>0</v>
      </c>
      <c r="V29" s="11">
        <f aca="true" t="shared" si="26" ref="V29:AB29">V5+V6-V15</f>
        <v>0</v>
      </c>
      <c r="W29" s="11">
        <f t="shared" si="26"/>
        <v>0</v>
      </c>
      <c r="X29" s="11">
        <f t="shared" si="26"/>
        <v>0</v>
      </c>
      <c r="Y29" s="11">
        <f t="shared" si="26"/>
        <v>0</v>
      </c>
      <c r="Z29" s="11">
        <f t="shared" si="26"/>
        <v>0</v>
      </c>
      <c r="AA29" s="11">
        <f t="shared" si="26"/>
        <v>0</v>
      </c>
      <c r="AB29" s="11">
        <f t="shared" si="26"/>
        <v>0</v>
      </c>
      <c r="AC29" s="7" t="s">
        <v>107</v>
      </c>
      <c r="AD29" s="26" t="s">
        <v>108</v>
      </c>
      <c r="AE29" s="11">
        <f>AE5+AE6-AE15</f>
        <v>0</v>
      </c>
      <c r="AF29" s="11">
        <f>AF5+AF6-AF15</f>
        <v>0</v>
      </c>
      <c r="AG29" s="11">
        <f>AG5+AG6-AG15</f>
        <v>0</v>
      </c>
      <c r="AH29" s="11">
        <f>AH5+AH6-AH15</f>
        <v>0</v>
      </c>
      <c r="AI29" s="11">
        <f aca="true" t="shared" si="27" ref="AI29:AO29">AI5+AI6-AI15</f>
        <v>0</v>
      </c>
      <c r="AJ29" s="11">
        <f t="shared" si="27"/>
        <v>0</v>
      </c>
      <c r="AK29" s="11">
        <f t="shared" si="27"/>
        <v>0</v>
      </c>
      <c r="AL29" s="11">
        <f t="shared" si="27"/>
        <v>0</v>
      </c>
      <c r="AM29" s="11">
        <f>AM5+AM6-AM15</f>
        <v>0</v>
      </c>
      <c r="AN29" s="11">
        <f t="shared" si="27"/>
        <v>0</v>
      </c>
      <c r="AO29" s="11">
        <f t="shared" si="27"/>
        <v>0</v>
      </c>
      <c r="AP29" s="11">
        <f>AP5+AP6-AP15</f>
        <v>0</v>
      </c>
      <c r="AQ29" s="7" t="s">
        <v>107</v>
      </c>
      <c r="AR29" s="26" t="s">
        <v>108</v>
      </c>
      <c r="AS29" s="11">
        <f aca="true" t="shared" si="28" ref="AS29:BD29">AS5+AS6-AS15</f>
        <v>0</v>
      </c>
      <c r="AT29" s="11">
        <f t="shared" si="28"/>
        <v>0</v>
      </c>
      <c r="AU29" s="11">
        <f t="shared" si="28"/>
        <v>0</v>
      </c>
      <c r="AV29" s="11">
        <f t="shared" si="28"/>
        <v>0</v>
      </c>
      <c r="AW29" s="11">
        <f t="shared" si="28"/>
        <v>0</v>
      </c>
      <c r="AX29" s="11">
        <f t="shared" si="28"/>
        <v>0</v>
      </c>
      <c r="AY29" s="11">
        <f t="shared" si="28"/>
        <v>0</v>
      </c>
      <c r="AZ29" s="11">
        <f t="shared" si="28"/>
        <v>0</v>
      </c>
      <c r="BA29" s="11">
        <f t="shared" si="28"/>
        <v>0</v>
      </c>
      <c r="BB29" s="11">
        <f t="shared" si="28"/>
        <v>0</v>
      </c>
      <c r="BC29" s="11">
        <f t="shared" si="28"/>
        <v>0</v>
      </c>
      <c r="BD29" s="11">
        <f t="shared" si="28"/>
        <v>0</v>
      </c>
      <c r="BE29" s="7" t="s">
        <v>107</v>
      </c>
      <c r="BF29" s="26" t="s">
        <v>108</v>
      </c>
      <c r="BG29" s="11">
        <f aca="true" t="shared" si="29" ref="BG29:BR29">BG5+BG6-BG15</f>
        <v>0</v>
      </c>
      <c r="BH29" s="11">
        <f t="shared" si="29"/>
        <v>0</v>
      </c>
      <c r="BI29" s="11">
        <f t="shared" si="29"/>
        <v>0</v>
      </c>
      <c r="BJ29" s="11">
        <f t="shared" si="29"/>
        <v>0</v>
      </c>
      <c r="BK29" s="11">
        <f t="shared" si="29"/>
        <v>0</v>
      </c>
      <c r="BL29" s="11">
        <f t="shared" si="29"/>
        <v>0</v>
      </c>
      <c r="BM29" s="11">
        <f t="shared" si="29"/>
        <v>0</v>
      </c>
      <c r="BN29" s="11">
        <f t="shared" si="29"/>
        <v>0</v>
      </c>
      <c r="BO29" s="11">
        <f t="shared" si="29"/>
        <v>0</v>
      </c>
      <c r="BP29" s="11">
        <f t="shared" si="29"/>
        <v>0</v>
      </c>
      <c r="BQ29" s="11">
        <f t="shared" si="29"/>
        <v>0</v>
      </c>
      <c r="BR29" s="11">
        <f t="shared" si="29"/>
        <v>0</v>
      </c>
      <c r="BS29" s="11">
        <f>SUM(C29:BR29)</f>
        <v>0</v>
      </c>
    </row>
  </sheetData>
  <sheetProtection/>
  <mergeCells count="137">
    <mergeCell ref="BS11:BS12"/>
    <mergeCell ref="BS16:BS17"/>
    <mergeCell ref="BM11:BM12"/>
    <mergeCell ref="BN11:BN12"/>
    <mergeCell ref="BO11:BO12"/>
    <mergeCell ref="BP11:BP12"/>
    <mergeCell ref="BQ11:BQ12"/>
    <mergeCell ref="BR11:BR12"/>
    <mergeCell ref="BG11:BG12"/>
    <mergeCell ref="BH11:BH12"/>
    <mergeCell ref="BI11:BI12"/>
    <mergeCell ref="BJ11:BJ12"/>
    <mergeCell ref="BK11:BK12"/>
    <mergeCell ref="BL11:BL12"/>
    <mergeCell ref="BM3:BM4"/>
    <mergeCell ref="BN3:BN4"/>
    <mergeCell ref="BO3:BO4"/>
    <mergeCell ref="BP3:BP4"/>
    <mergeCell ref="BQ3:BQ4"/>
    <mergeCell ref="BR3:BR4"/>
    <mergeCell ref="BD11:BD12"/>
    <mergeCell ref="BE2:BE4"/>
    <mergeCell ref="BF2:BF4"/>
    <mergeCell ref="BK2:BQ2"/>
    <mergeCell ref="BG3:BG4"/>
    <mergeCell ref="BH3:BH4"/>
    <mergeCell ref="BI3:BI4"/>
    <mergeCell ref="BJ3:BJ4"/>
    <mergeCell ref="BK3:BK4"/>
    <mergeCell ref="BL3:BL4"/>
    <mergeCell ref="AX11:AX12"/>
    <mergeCell ref="AY11:AY12"/>
    <mergeCell ref="AZ11:AZ12"/>
    <mergeCell ref="BA11:BA12"/>
    <mergeCell ref="BB11:BB12"/>
    <mergeCell ref="BC11:BC12"/>
    <mergeCell ref="AZ3:AZ4"/>
    <mergeCell ref="BA3:BA4"/>
    <mergeCell ref="BB3:BB4"/>
    <mergeCell ref="BC3:BC4"/>
    <mergeCell ref="BD3:BD4"/>
    <mergeCell ref="AS11:AS12"/>
    <mergeCell ref="AT11:AT12"/>
    <mergeCell ref="AU11:AU12"/>
    <mergeCell ref="AV11:AV12"/>
    <mergeCell ref="AW11:AW12"/>
    <mergeCell ref="AQ2:AQ4"/>
    <mergeCell ref="AR2:AR4"/>
    <mergeCell ref="AW2:BC2"/>
    <mergeCell ref="AS3:AS4"/>
    <mergeCell ref="AT3:AT4"/>
    <mergeCell ref="AU3:AU4"/>
    <mergeCell ref="AV3:AV4"/>
    <mergeCell ref="AW3:AW4"/>
    <mergeCell ref="AX3:AX4"/>
    <mergeCell ref="AY3:AY4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W11:W12"/>
    <mergeCell ref="X11:X12"/>
    <mergeCell ref="Y11:Y12"/>
    <mergeCell ref="Z11:Z12"/>
    <mergeCell ref="AA11:AA12"/>
    <mergeCell ref="AB11:AB12"/>
    <mergeCell ref="O11:O12"/>
    <mergeCell ref="R11:R12"/>
    <mergeCell ref="S11:S12"/>
    <mergeCell ref="T11:T12"/>
    <mergeCell ref="U11:U12"/>
    <mergeCell ref="V11:V12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AP3:AP4"/>
    <mergeCell ref="AJ3:AJ4"/>
    <mergeCell ref="AK3:AK4"/>
    <mergeCell ref="AL3:AL4"/>
    <mergeCell ref="AM3:AM4"/>
    <mergeCell ref="AN3:AN4"/>
    <mergeCell ref="AO3:AO4"/>
    <mergeCell ref="AB3:AB4"/>
    <mergeCell ref="AE3:AE4"/>
    <mergeCell ref="AF3:AF4"/>
    <mergeCell ref="AG3:AG4"/>
    <mergeCell ref="AH3:AH4"/>
    <mergeCell ref="AI3:AI4"/>
    <mergeCell ref="AC2:AC4"/>
    <mergeCell ref="AD2:AD4"/>
    <mergeCell ref="AI2:AO2"/>
    <mergeCell ref="V2:AB2"/>
    <mergeCell ref="V3:V4"/>
    <mergeCell ref="W3:W4"/>
    <mergeCell ref="X3:X4"/>
    <mergeCell ref="Y3:Y4"/>
    <mergeCell ref="Z3:Z4"/>
    <mergeCell ref="AA3:AA4"/>
    <mergeCell ref="N3:N4"/>
    <mergeCell ref="O3:O4"/>
    <mergeCell ref="R3:R4"/>
    <mergeCell ref="S3:S4"/>
    <mergeCell ref="T3:T4"/>
    <mergeCell ref="U3:U4"/>
    <mergeCell ref="C3:C4"/>
    <mergeCell ref="D3:D4"/>
    <mergeCell ref="E3:E4"/>
    <mergeCell ref="F3:F4"/>
    <mergeCell ref="G3:G4"/>
    <mergeCell ref="H3:H4"/>
    <mergeCell ref="I3:I4"/>
    <mergeCell ref="A2:A4"/>
    <mergeCell ref="B2:B4"/>
    <mergeCell ref="C2:O2"/>
    <mergeCell ref="P2:P4"/>
    <mergeCell ref="Q2:Q4"/>
    <mergeCell ref="J3:J4"/>
    <mergeCell ref="K3:K4"/>
    <mergeCell ref="L3:L4"/>
    <mergeCell ref="M3:M4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alex28</cp:lastModifiedBy>
  <cp:lastPrinted>2019-07-05T05:53:27Z</cp:lastPrinted>
  <dcterms:created xsi:type="dcterms:W3CDTF">2012-05-03T04:57:09Z</dcterms:created>
  <dcterms:modified xsi:type="dcterms:W3CDTF">2020-03-11T06:08:32Z</dcterms:modified>
  <cp:category/>
  <cp:version/>
  <cp:contentType/>
  <cp:contentStatus/>
</cp:coreProperties>
</file>